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6\II trimestre\"/>
    </mc:Choice>
  </mc:AlternateContent>
  <xr:revisionPtr revIDLastSave="0" documentId="13_ncr:1_{5F7E07AA-E860-4A14-B52C-36FB8555E6F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5" i="1"/>
  <c r="F5" i="1" s="1"/>
  <c r="B34" i="1" l="1"/>
  <c r="F34" i="1" l="1"/>
  <c r="G34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<sst xmlns="http://schemas.openxmlformats.org/spreadsheetml/2006/main" count="17" uniqueCount="17">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</sst>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zoomScaleNormal="100" workbookViewId="0">
      <pane ySplit="4" topLeftCell="A25" activePane="bottomLeft" state="frozen"/>
      <selection pane="bottomLeft" activeCell="G42" sqref="G42"/>
    </sheetView>
  </sheetViews>
  <sheetFormatPr defaultColWidth="18.81640625" defaultRowHeight="12.5" x14ac:dyDescent="0.25"/>
  <cols>
    <col min="1" max="1" width="15.5429687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08984375" style="3" customWidth="1"/>
    <col min="6" max="6" width="20.5429687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4" t="s">
        <v>16</v>
      </c>
      <c r="B1" s="25"/>
      <c r="C1" s="25"/>
      <c r="D1" s="25"/>
      <c r="E1" s="25"/>
      <c r="F1" s="25"/>
      <c r="G1" s="26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ht="13" x14ac:dyDescent="0.25">
      <c r="A5" s="9">
        <v>1</v>
      </c>
      <c r="B5" s="23">
        <v>10777.58</v>
      </c>
      <c r="C5" s="22">
        <v>46121</v>
      </c>
      <c r="D5" s="22">
        <v>46114</v>
      </c>
      <c r="E5" s="10">
        <f>D5-C5</f>
        <v>-7</v>
      </c>
      <c r="F5" s="11">
        <f>E5*B5</f>
        <v>-75443.06</v>
      </c>
      <c r="G5" s="11"/>
    </row>
    <row r="6" spans="1:7" s="6" customFormat="1" ht="13" x14ac:dyDescent="0.25">
      <c r="A6" s="9">
        <v>2</v>
      </c>
      <c r="B6" s="23">
        <v>10777.68</v>
      </c>
      <c r="C6" s="22">
        <v>46122</v>
      </c>
      <c r="D6" s="22">
        <v>46114</v>
      </c>
      <c r="E6" s="10">
        <f t="shared" ref="E6:E33" si="0">D6-C6</f>
        <v>-8</v>
      </c>
      <c r="F6" s="11">
        <f t="shared" ref="F6:F33" si="1">E6*B6</f>
        <v>-86221.440000000002</v>
      </c>
      <c r="G6" s="11"/>
    </row>
    <row r="7" spans="1:7" s="6" customFormat="1" ht="13" x14ac:dyDescent="0.25">
      <c r="A7" s="9">
        <v>3</v>
      </c>
      <c r="B7" s="23">
        <v>228808.01</v>
      </c>
      <c r="C7" s="22">
        <v>46123</v>
      </c>
      <c r="D7" s="22">
        <v>46114</v>
      </c>
      <c r="E7" s="10">
        <f t="shared" si="0"/>
        <v>-9</v>
      </c>
      <c r="F7" s="11">
        <f t="shared" si="1"/>
        <v>-2059272.09</v>
      </c>
      <c r="G7" s="11"/>
    </row>
    <row r="8" spans="1:7" s="6" customFormat="1" ht="13" x14ac:dyDescent="0.25">
      <c r="A8" s="9">
        <v>4</v>
      </c>
      <c r="B8" s="23">
        <v>580.84</v>
      </c>
      <c r="C8" s="22">
        <v>46136</v>
      </c>
      <c r="D8" s="22">
        <v>46122</v>
      </c>
      <c r="E8" s="10">
        <f t="shared" si="0"/>
        <v>-14</v>
      </c>
      <c r="F8" s="11">
        <f t="shared" si="1"/>
        <v>-8131.76</v>
      </c>
      <c r="G8" s="11"/>
    </row>
    <row r="9" spans="1:7" s="6" customFormat="1" ht="13" x14ac:dyDescent="0.25">
      <c r="A9" s="9">
        <v>5</v>
      </c>
      <c r="B9" s="23">
        <v>1248</v>
      </c>
      <c r="C9" s="22">
        <v>46138</v>
      </c>
      <c r="D9" s="22">
        <v>46122</v>
      </c>
      <c r="E9" s="10">
        <f t="shared" si="0"/>
        <v>-16</v>
      </c>
      <c r="F9" s="11">
        <f t="shared" si="1"/>
        <v>-19968</v>
      </c>
      <c r="G9" s="11"/>
    </row>
    <row r="10" spans="1:7" s="6" customFormat="1" ht="13" x14ac:dyDescent="0.25">
      <c r="A10" s="9">
        <v>6</v>
      </c>
      <c r="B10" s="23">
        <v>837.41</v>
      </c>
      <c r="C10" s="22">
        <v>46142</v>
      </c>
      <c r="D10" s="22">
        <v>46129</v>
      </c>
      <c r="E10" s="10">
        <f t="shared" si="0"/>
        <v>-13</v>
      </c>
      <c r="F10" s="11">
        <f t="shared" si="1"/>
        <v>-10886.33</v>
      </c>
      <c r="G10" s="11"/>
    </row>
    <row r="11" spans="1:7" s="6" customFormat="1" ht="13" x14ac:dyDescent="0.25">
      <c r="A11" s="9">
        <v>7</v>
      </c>
      <c r="B11" s="23">
        <v>732</v>
      </c>
      <c r="C11" s="22">
        <v>46144</v>
      </c>
      <c r="D11" s="22">
        <v>46122</v>
      </c>
      <c r="E11" s="10">
        <f t="shared" si="0"/>
        <v>-22</v>
      </c>
      <c r="F11" s="11">
        <f t="shared" si="1"/>
        <v>-16104</v>
      </c>
      <c r="G11" s="11"/>
    </row>
    <row r="12" spans="1:7" s="6" customFormat="1" ht="13" x14ac:dyDescent="0.25">
      <c r="A12" s="9">
        <v>8</v>
      </c>
      <c r="B12" s="23">
        <v>1903.2</v>
      </c>
      <c r="C12" s="22">
        <v>46149</v>
      </c>
      <c r="D12" s="22">
        <v>46122</v>
      </c>
      <c r="E12" s="10">
        <f t="shared" si="0"/>
        <v>-27</v>
      </c>
      <c r="F12" s="11">
        <f t="shared" si="1"/>
        <v>-51386.400000000001</v>
      </c>
      <c r="G12" s="11"/>
    </row>
    <row r="13" spans="1:7" s="6" customFormat="1" ht="13" x14ac:dyDescent="0.25">
      <c r="A13" s="9">
        <v>9</v>
      </c>
      <c r="B13" s="23">
        <v>86.83</v>
      </c>
      <c r="C13" s="22">
        <v>46152</v>
      </c>
      <c r="D13" s="22">
        <v>46129</v>
      </c>
      <c r="E13" s="10">
        <f t="shared" si="0"/>
        <v>-23</v>
      </c>
      <c r="F13" s="11">
        <f t="shared" si="1"/>
        <v>-1997.09</v>
      </c>
      <c r="G13" s="11"/>
    </row>
    <row r="14" spans="1:7" s="6" customFormat="1" ht="13" x14ac:dyDescent="0.25">
      <c r="A14" s="9">
        <v>10</v>
      </c>
      <c r="B14" s="23">
        <v>5437.27</v>
      </c>
      <c r="C14" s="22">
        <v>46158</v>
      </c>
      <c r="D14" s="22">
        <v>46141</v>
      </c>
      <c r="E14" s="10">
        <f t="shared" si="0"/>
        <v>-17</v>
      </c>
      <c r="F14" s="11">
        <f t="shared" si="1"/>
        <v>-92433.590000000011</v>
      </c>
      <c r="G14" s="11"/>
    </row>
    <row r="15" spans="1:7" s="6" customFormat="1" ht="13" x14ac:dyDescent="0.25">
      <c r="A15" s="9">
        <v>11</v>
      </c>
      <c r="B15" s="23">
        <v>837.41</v>
      </c>
      <c r="C15" s="22">
        <v>46164</v>
      </c>
      <c r="D15" s="22">
        <v>46141</v>
      </c>
      <c r="E15" s="10">
        <f t="shared" si="0"/>
        <v>-23</v>
      </c>
      <c r="F15" s="11">
        <f t="shared" si="1"/>
        <v>-19260.43</v>
      </c>
      <c r="G15" s="11"/>
    </row>
    <row r="16" spans="1:7" s="6" customFormat="1" ht="13" x14ac:dyDescent="0.25">
      <c r="A16" s="9">
        <v>12</v>
      </c>
      <c r="B16" s="23">
        <v>13959.85</v>
      </c>
      <c r="C16" s="22">
        <v>46177</v>
      </c>
      <c r="D16" s="22">
        <v>46163</v>
      </c>
      <c r="E16" s="10">
        <f t="shared" si="0"/>
        <v>-14</v>
      </c>
      <c r="F16" s="11">
        <f t="shared" si="1"/>
        <v>-195437.9</v>
      </c>
      <c r="G16" s="11"/>
    </row>
    <row r="17" spans="1:7" s="6" customFormat="1" ht="13" x14ac:dyDescent="0.25">
      <c r="A17" s="9">
        <v>13</v>
      </c>
      <c r="B17" s="23">
        <v>588.63</v>
      </c>
      <c r="C17" s="22">
        <v>46179</v>
      </c>
      <c r="D17" s="22">
        <v>46163</v>
      </c>
      <c r="E17" s="10">
        <f t="shared" si="0"/>
        <v>-16</v>
      </c>
      <c r="F17" s="11">
        <f t="shared" si="1"/>
        <v>-9418.08</v>
      </c>
      <c r="G17" s="11"/>
    </row>
    <row r="18" spans="1:7" s="6" customFormat="1" ht="13" x14ac:dyDescent="0.25">
      <c r="A18" s="9">
        <v>14</v>
      </c>
      <c r="B18" s="23">
        <v>5437.27</v>
      </c>
      <c r="C18" s="22">
        <v>46180</v>
      </c>
      <c r="D18" s="22">
        <v>46163</v>
      </c>
      <c r="E18" s="10">
        <f t="shared" si="0"/>
        <v>-17</v>
      </c>
      <c r="F18" s="11">
        <f t="shared" si="1"/>
        <v>-92433.590000000011</v>
      </c>
      <c r="G18" s="11"/>
    </row>
    <row r="19" spans="1:7" s="6" customFormat="1" ht="13" x14ac:dyDescent="0.25">
      <c r="A19" s="9">
        <v>15</v>
      </c>
      <c r="B19" s="23">
        <v>192791.04000000001</v>
      </c>
      <c r="C19" s="22">
        <v>46184</v>
      </c>
      <c r="D19" s="22">
        <v>46163</v>
      </c>
      <c r="E19" s="10">
        <f t="shared" si="0"/>
        <v>-21</v>
      </c>
      <c r="F19" s="11">
        <f t="shared" si="1"/>
        <v>-4048611.8400000003</v>
      </c>
      <c r="G19" s="11"/>
    </row>
    <row r="20" spans="1:7" s="6" customFormat="1" ht="13" x14ac:dyDescent="0.25">
      <c r="A20" s="9">
        <v>16</v>
      </c>
      <c r="B20" s="23">
        <v>86.83</v>
      </c>
      <c r="C20" s="22">
        <v>46184</v>
      </c>
      <c r="D20" s="22">
        <v>46163</v>
      </c>
      <c r="E20" s="10">
        <f t="shared" si="0"/>
        <v>-21</v>
      </c>
      <c r="F20" s="11">
        <f t="shared" si="1"/>
        <v>-1823.43</v>
      </c>
      <c r="G20" s="11"/>
    </row>
    <row r="21" spans="1:7" s="6" customFormat="1" ht="13" x14ac:dyDescent="0.25">
      <c r="A21" s="9">
        <v>17</v>
      </c>
      <c r="B21" s="23">
        <v>906.34</v>
      </c>
      <c r="C21" s="22">
        <v>46191</v>
      </c>
      <c r="D21" s="22">
        <v>46182</v>
      </c>
      <c r="E21" s="10">
        <f t="shared" si="0"/>
        <v>-9</v>
      </c>
      <c r="F21" s="11">
        <f t="shared" si="1"/>
        <v>-8157.06</v>
      </c>
      <c r="G21" s="11"/>
    </row>
    <row r="22" spans="1:7" s="6" customFormat="1" ht="13" x14ac:dyDescent="0.25">
      <c r="A22" s="9">
        <v>18</v>
      </c>
      <c r="B22" s="23">
        <v>120.61</v>
      </c>
      <c r="C22" s="22">
        <v>46191</v>
      </c>
      <c r="D22" s="22">
        <v>46182</v>
      </c>
      <c r="E22" s="10">
        <f t="shared" si="0"/>
        <v>-9</v>
      </c>
      <c r="F22" s="11">
        <f t="shared" si="1"/>
        <v>-1085.49</v>
      </c>
      <c r="G22" s="11"/>
    </row>
    <row r="23" spans="1:7" s="6" customFormat="1" ht="13" x14ac:dyDescent="0.25">
      <c r="A23" s="9">
        <v>19</v>
      </c>
      <c r="B23" s="23">
        <v>12534.13</v>
      </c>
      <c r="C23" s="22">
        <v>46194</v>
      </c>
      <c r="D23" s="22">
        <v>46182</v>
      </c>
      <c r="E23" s="10">
        <f t="shared" si="0"/>
        <v>-12</v>
      </c>
      <c r="F23" s="11">
        <f t="shared" si="1"/>
        <v>-150409.56</v>
      </c>
      <c r="G23" s="11"/>
    </row>
    <row r="24" spans="1:7" s="6" customFormat="1" ht="13" x14ac:dyDescent="0.25">
      <c r="A24" s="9">
        <v>20</v>
      </c>
      <c r="B24" s="23">
        <v>172265.24</v>
      </c>
      <c r="C24" s="22">
        <v>46198</v>
      </c>
      <c r="D24" s="22">
        <v>46182</v>
      </c>
      <c r="E24" s="10">
        <f t="shared" si="0"/>
        <v>-16</v>
      </c>
      <c r="F24" s="11">
        <f t="shared" si="1"/>
        <v>-2756243.84</v>
      </c>
      <c r="G24" s="11"/>
    </row>
    <row r="25" spans="1:7" s="6" customFormat="1" ht="13" x14ac:dyDescent="0.25">
      <c r="A25" s="9">
        <v>21</v>
      </c>
      <c r="B25" s="23">
        <v>11665.4</v>
      </c>
      <c r="C25" s="22">
        <v>46198</v>
      </c>
      <c r="D25" s="22">
        <v>46182</v>
      </c>
      <c r="E25" s="10">
        <f t="shared" si="0"/>
        <v>-16</v>
      </c>
      <c r="F25" s="11">
        <f t="shared" si="1"/>
        <v>-186646.39999999999</v>
      </c>
      <c r="G25" s="11"/>
    </row>
    <row r="26" spans="1:7" s="6" customFormat="1" ht="13" x14ac:dyDescent="0.25">
      <c r="A26" s="9">
        <v>22</v>
      </c>
      <c r="B26" s="23">
        <v>7967.78</v>
      </c>
      <c r="C26" s="22">
        <v>46198</v>
      </c>
      <c r="D26" s="22">
        <v>46182</v>
      </c>
      <c r="E26" s="10">
        <f t="shared" si="0"/>
        <v>-16</v>
      </c>
      <c r="F26" s="11">
        <f t="shared" si="1"/>
        <v>-127484.48</v>
      </c>
      <c r="G26" s="11"/>
    </row>
    <row r="27" spans="1:7" s="6" customFormat="1" ht="13" x14ac:dyDescent="0.25">
      <c r="A27" s="9">
        <v>23</v>
      </c>
      <c r="B27" s="23">
        <v>9973.57</v>
      </c>
      <c r="C27" s="22">
        <v>46198</v>
      </c>
      <c r="D27" s="22">
        <v>46182</v>
      </c>
      <c r="E27" s="10">
        <f t="shared" si="0"/>
        <v>-16</v>
      </c>
      <c r="F27" s="11">
        <f t="shared" si="1"/>
        <v>-159577.12</v>
      </c>
      <c r="G27" s="11"/>
    </row>
    <row r="28" spans="1:7" s="6" customFormat="1" ht="13" x14ac:dyDescent="0.25">
      <c r="A28" s="9">
        <v>24</v>
      </c>
      <c r="B28" s="23">
        <v>7321.89</v>
      </c>
      <c r="C28" s="22">
        <v>46199</v>
      </c>
      <c r="D28" s="22">
        <v>46182</v>
      </c>
      <c r="E28" s="10">
        <f t="shared" si="0"/>
        <v>-17</v>
      </c>
      <c r="F28" s="11">
        <f t="shared" si="1"/>
        <v>-124472.13</v>
      </c>
      <c r="G28" s="11"/>
    </row>
    <row r="29" spans="1:7" s="6" customFormat="1" ht="13" x14ac:dyDescent="0.25">
      <c r="A29" s="9">
        <v>25</v>
      </c>
      <c r="B29" s="23">
        <v>185788.83</v>
      </c>
      <c r="C29" s="22">
        <v>46199</v>
      </c>
      <c r="D29" s="22">
        <v>46182</v>
      </c>
      <c r="E29" s="10">
        <f t="shared" si="0"/>
        <v>-17</v>
      </c>
      <c r="F29" s="11">
        <f t="shared" si="1"/>
        <v>-3158410.11</v>
      </c>
      <c r="G29" s="11"/>
    </row>
    <row r="30" spans="1:7" s="6" customFormat="1" ht="13" x14ac:dyDescent="0.25">
      <c r="A30" s="9">
        <v>26</v>
      </c>
      <c r="B30" s="23">
        <v>3098.42</v>
      </c>
      <c r="C30" s="22">
        <v>46199</v>
      </c>
      <c r="D30" s="22">
        <v>46182</v>
      </c>
      <c r="E30" s="10">
        <f t="shared" si="0"/>
        <v>-17</v>
      </c>
      <c r="F30" s="11">
        <f t="shared" si="1"/>
        <v>-52673.14</v>
      </c>
      <c r="G30" s="11"/>
    </row>
    <row r="31" spans="1:7" s="6" customFormat="1" ht="13" x14ac:dyDescent="0.25">
      <c r="A31" s="9">
        <v>27</v>
      </c>
      <c r="B31" s="23">
        <v>292061.25</v>
      </c>
      <c r="C31" s="22">
        <v>46199</v>
      </c>
      <c r="D31" s="22">
        <v>46182</v>
      </c>
      <c r="E31" s="10">
        <f t="shared" si="0"/>
        <v>-17</v>
      </c>
      <c r="F31" s="11">
        <f t="shared" si="1"/>
        <v>-4965041.25</v>
      </c>
      <c r="G31" s="11"/>
    </row>
    <row r="32" spans="1:7" s="6" customFormat="1" ht="13" x14ac:dyDescent="0.25">
      <c r="A32" s="9">
        <v>28</v>
      </c>
      <c r="B32" s="23">
        <v>1544.59</v>
      </c>
      <c r="C32" s="22">
        <v>46206</v>
      </c>
      <c r="D32" s="22">
        <v>46182</v>
      </c>
      <c r="E32" s="10">
        <f t="shared" si="0"/>
        <v>-24</v>
      </c>
      <c r="F32" s="11">
        <f t="shared" si="1"/>
        <v>-37070.159999999996</v>
      </c>
      <c r="G32" s="11"/>
    </row>
    <row r="33" spans="1:7" s="6" customFormat="1" ht="13" x14ac:dyDescent="0.25">
      <c r="A33" s="9">
        <v>29</v>
      </c>
      <c r="B33" s="23">
        <v>10136.61</v>
      </c>
      <c r="C33" s="22">
        <v>46206</v>
      </c>
      <c r="D33" s="22">
        <v>46182</v>
      </c>
      <c r="E33" s="10">
        <f t="shared" si="0"/>
        <v>-24</v>
      </c>
      <c r="F33" s="11">
        <f t="shared" si="1"/>
        <v>-243278.64</v>
      </c>
      <c r="G33" s="11"/>
    </row>
    <row r="34" spans="1:7" ht="15.5" x14ac:dyDescent="0.35">
      <c r="A34" s="18" t="s">
        <v>6</v>
      </c>
      <c r="B34" s="19">
        <f>SUM(B5:B33)</f>
        <v>1190274.5100000002</v>
      </c>
      <c r="C34" s="20"/>
      <c r="D34" s="20"/>
      <c r="E34" s="21"/>
      <c r="F34" s="19">
        <f>SUM(F5:F33)</f>
        <v>-18759378.41</v>
      </c>
      <c r="G34" s="17">
        <f>F34/B34</f>
        <v>-15.760547884033908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2026-07-29T10:31:06Z</dcterms:modified>
</cp:coreProperties>
</file>