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6\I trimestre\"/>
    </mc:Choice>
  </mc:AlternateContent>
  <xr:revisionPtr revIDLastSave="0" documentId="13_ncr:1_{335EFE49-22D5-4020-95D9-4E13B7AAC4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5" i="1"/>
  <c r="F5" i="1" s="1"/>
  <c r="B43" i="1" l="1"/>
  <c r="F43" i="1" l="1"/>
  <c r="G43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<sst xmlns="http://schemas.openxmlformats.org/spreadsheetml/2006/main" count="17" uniqueCount="17">
  <si>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</si>
  <si>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</si>
  <si>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</si>
  <si>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</si>
  <si>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</si>
  <si>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</si>
  <si>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</si>
  <si>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</si>
  <si>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</si>
  <si>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</si>
  <si>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</si>
  <si>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</si>
  <si>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</si>
  <si>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</si>
  <si>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</si>
  <si>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</si>
  <si>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PRIMO TRIMESTRE DELL'ANNO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</si>
</sst>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abSelected="1" zoomScaleNormal="100" workbookViewId="0">
      <pane ySplit="4" topLeftCell="A5" activePane="bottomLeft" state="frozen"/>
      <selection pane="bottomLeft" activeCell="I34" sqref="I34"/>
    </sheetView>
  </sheetViews>
  <sheetFormatPr defaultColWidth="18.77734375" defaultRowHeight="13.2" x14ac:dyDescent="0.25"/>
  <cols>
    <col min="1" max="1" width="15.554687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109375" style="3" customWidth="1"/>
    <col min="6" max="6" width="20.554687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4" t="s">
        <v>16</v>
      </c>
      <c r="B1" s="25"/>
      <c r="C1" s="25"/>
      <c r="D1" s="25"/>
      <c r="E1" s="25"/>
      <c r="F1" s="25"/>
      <c r="G1" s="26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.8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x14ac:dyDescent="0.25">
      <c r="A5" s="9">
        <v>1</v>
      </c>
      <c r="B5" s="23">
        <v>5437.27</v>
      </c>
      <c r="C5" s="22">
        <v>46050</v>
      </c>
      <c r="D5" s="22">
        <v>46044</v>
      </c>
      <c r="E5" s="10">
        <f>D5-C5</f>
        <v>-6</v>
      </c>
      <c r="F5" s="11">
        <f>E5*B5</f>
        <v>-32623.620000000003</v>
      </c>
      <c r="G5" s="11"/>
    </row>
    <row r="6" spans="1:7" s="6" customFormat="1" x14ac:dyDescent="0.25">
      <c r="A6" s="9">
        <v>2</v>
      </c>
      <c r="B6" s="23">
        <v>732</v>
      </c>
      <c r="C6" s="22">
        <v>46059</v>
      </c>
      <c r="D6" s="22">
        <v>46044</v>
      </c>
      <c r="E6" s="10">
        <f t="shared" ref="E6:E42" si="0">D6-C6</f>
        <v>-15</v>
      </c>
      <c r="F6" s="11">
        <f t="shared" ref="F6:F42" si="1">E6*B6</f>
        <v>-10980</v>
      </c>
      <c r="G6" s="11"/>
    </row>
    <row r="7" spans="1:7" s="6" customFormat="1" x14ac:dyDescent="0.25">
      <c r="A7" s="9">
        <v>3</v>
      </c>
      <c r="B7" s="23">
        <v>18723.72</v>
      </c>
      <c r="C7" s="22">
        <v>46059</v>
      </c>
      <c r="D7" s="22">
        <v>46044</v>
      </c>
      <c r="E7" s="10">
        <f t="shared" si="0"/>
        <v>-15</v>
      </c>
      <c r="F7" s="11">
        <f t="shared" si="1"/>
        <v>-280855.80000000005</v>
      </c>
      <c r="G7" s="11"/>
    </row>
    <row r="8" spans="1:7" s="6" customFormat="1" x14ac:dyDescent="0.25">
      <c r="A8" s="9">
        <v>4</v>
      </c>
      <c r="B8" s="23">
        <v>68.75</v>
      </c>
      <c r="C8" s="22">
        <v>46065</v>
      </c>
      <c r="D8" s="22">
        <v>46058</v>
      </c>
      <c r="E8" s="10">
        <f t="shared" si="0"/>
        <v>-7</v>
      </c>
      <c r="F8" s="11">
        <f t="shared" si="1"/>
        <v>-481.25</v>
      </c>
      <c r="G8" s="11"/>
    </row>
    <row r="9" spans="1:7" s="6" customFormat="1" x14ac:dyDescent="0.25">
      <c r="A9" s="9">
        <v>5</v>
      </c>
      <c r="B9" s="23">
        <v>316169.78000000003</v>
      </c>
      <c r="C9" s="22">
        <v>46070</v>
      </c>
      <c r="D9" s="22">
        <v>46058</v>
      </c>
      <c r="E9" s="10">
        <f t="shared" si="0"/>
        <v>-12</v>
      </c>
      <c r="F9" s="11">
        <f t="shared" si="1"/>
        <v>-3794037.3600000003</v>
      </c>
      <c r="G9" s="11"/>
    </row>
    <row r="10" spans="1:7" s="6" customFormat="1" x14ac:dyDescent="0.25">
      <c r="A10" s="9">
        <v>6</v>
      </c>
      <c r="B10" s="23">
        <v>219.44</v>
      </c>
      <c r="C10" s="22">
        <v>46078</v>
      </c>
      <c r="D10" s="22">
        <v>46072</v>
      </c>
      <c r="E10" s="10">
        <f t="shared" si="0"/>
        <v>-6</v>
      </c>
      <c r="F10" s="11">
        <f t="shared" si="1"/>
        <v>-1316.6399999999999</v>
      </c>
      <c r="G10" s="11"/>
    </row>
    <row r="11" spans="1:7" s="6" customFormat="1" x14ac:dyDescent="0.25">
      <c r="A11" s="9">
        <v>7</v>
      </c>
      <c r="B11" s="23">
        <v>219.44</v>
      </c>
      <c r="C11" s="22">
        <v>46078</v>
      </c>
      <c r="D11" s="22">
        <v>46072</v>
      </c>
      <c r="E11" s="10">
        <f t="shared" si="0"/>
        <v>-6</v>
      </c>
      <c r="F11" s="11">
        <f t="shared" si="1"/>
        <v>-1316.6399999999999</v>
      </c>
      <c r="G11" s="11"/>
    </row>
    <row r="12" spans="1:7" s="6" customFormat="1" x14ac:dyDescent="0.25">
      <c r="A12" s="9">
        <v>8</v>
      </c>
      <c r="B12" s="23">
        <v>219.44</v>
      </c>
      <c r="C12" s="22">
        <v>46078</v>
      </c>
      <c r="D12" s="22">
        <v>46072</v>
      </c>
      <c r="E12" s="10">
        <f t="shared" si="0"/>
        <v>-6</v>
      </c>
      <c r="F12" s="11">
        <f t="shared" si="1"/>
        <v>-1316.6399999999999</v>
      </c>
      <c r="G12" s="11"/>
    </row>
    <row r="13" spans="1:7" s="6" customFormat="1" x14ac:dyDescent="0.25">
      <c r="A13" s="9">
        <v>9</v>
      </c>
      <c r="B13" s="23">
        <v>219.44</v>
      </c>
      <c r="C13" s="22">
        <v>46078</v>
      </c>
      <c r="D13" s="22">
        <v>46072</v>
      </c>
      <c r="E13" s="10">
        <f t="shared" si="0"/>
        <v>-6</v>
      </c>
      <c r="F13" s="11">
        <f t="shared" si="1"/>
        <v>-1316.6399999999999</v>
      </c>
      <c r="G13" s="11"/>
    </row>
    <row r="14" spans="1:7" s="6" customFormat="1" x14ac:dyDescent="0.25">
      <c r="A14" s="9">
        <v>10</v>
      </c>
      <c r="B14" s="23">
        <v>249.71</v>
      </c>
      <c r="C14" s="22">
        <v>46080</v>
      </c>
      <c r="D14" s="22">
        <v>46076</v>
      </c>
      <c r="E14" s="10">
        <f t="shared" si="0"/>
        <v>-4</v>
      </c>
      <c r="F14" s="11">
        <f t="shared" si="1"/>
        <v>-998.84</v>
      </c>
      <c r="G14" s="11"/>
    </row>
    <row r="15" spans="1:7" s="6" customFormat="1" x14ac:dyDescent="0.25">
      <c r="A15" s="9">
        <v>11</v>
      </c>
      <c r="B15" s="23">
        <v>249.71</v>
      </c>
      <c r="C15" s="22">
        <v>46080</v>
      </c>
      <c r="D15" s="22">
        <v>46076</v>
      </c>
      <c r="E15" s="10">
        <f t="shared" si="0"/>
        <v>-4</v>
      </c>
      <c r="F15" s="11">
        <f t="shared" si="1"/>
        <v>-998.84</v>
      </c>
      <c r="G15" s="11"/>
    </row>
    <row r="16" spans="1:7" s="6" customFormat="1" x14ac:dyDescent="0.25">
      <c r="A16" s="9">
        <v>12</v>
      </c>
      <c r="B16" s="23">
        <v>249.71</v>
      </c>
      <c r="C16" s="22">
        <v>46080</v>
      </c>
      <c r="D16" s="22">
        <v>46076</v>
      </c>
      <c r="E16" s="10">
        <f t="shared" si="0"/>
        <v>-4</v>
      </c>
      <c r="F16" s="11">
        <f t="shared" si="1"/>
        <v>-998.84</v>
      </c>
      <c r="G16" s="11"/>
    </row>
    <row r="17" spans="1:7" s="6" customFormat="1" x14ac:dyDescent="0.25">
      <c r="A17" s="9">
        <v>13</v>
      </c>
      <c r="B17" s="23">
        <v>249.71</v>
      </c>
      <c r="C17" s="22">
        <v>46080</v>
      </c>
      <c r="D17" s="22">
        <v>46076</v>
      </c>
      <c r="E17" s="10">
        <f t="shared" si="0"/>
        <v>-4</v>
      </c>
      <c r="F17" s="11">
        <f t="shared" si="1"/>
        <v>-998.84</v>
      </c>
      <c r="G17" s="11"/>
    </row>
    <row r="18" spans="1:7" s="6" customFormat="1" x14ac:dyDescent="0.25">
      <c r="A18" s="9">
        <v>14</v>
      </c>
      <c r="B18" s="23">
        <v>249.71</v>
      </c>
      <c r="C18" s="22">
        <v>46080</v>
      </c>
      <c r="D18" s="22">
        <v>46076</v>
      </c>
      <c r="E18" s="10">
        <f t="shared" si="0"/>
        <v>-4</v>
      </c>
      <c r="F18" s="11">
        <f t="shared" si="1"/>
        <v>-998.84</v>
      </c>
      <c r="G18" s="11"/>
    </row>
    <row r="19" spans="1:7" s="6" customFormat="1" x14ac:dyDescent="0.25">
      <c r="A19" s="9">
        <v>15</v>
      </c>
      <c r="B19" s="23">
        <v>249.71</v>
      </c>
      <c r="C19" s="22">
        <v>46080</v>
      </c>
      <c r="D19" s="22">
        <v>46076</v>
      </c>
      <c r="E19" s="10">
        <f t="shared" si="0"/>
        <v>-4</v>
      </c>
      <c r="F19" s="11">
        <f t="shared" si="1"/>
        <v>-998.84</v>
      </c>
      <c r="G19" s="11"/>
    </row>
    <row r="20" spans="1:7" s="6" customFormat="1" x14ac:dyDescent="0.25">
      <c r="A20" s="9">
        <v>16</v>
      </c>
      <c r="B20" s="23">
        <v>249.71</v>
      </c>
      <c r="C20" s="22">
        <v>46080</v>
      </c>
      <c r="D20" s="22">
        <v>46076</v>
      </c>
      <c r="E20" s="10">
        <f t="shared" si="0"/>
        <v>-4</v>
      </c>
      <c r="F20" s="11">
        <f t="shared" si="1"/>
        <v>-998.84</v>
      </c>
      <c r="G20" s="11"/>
    </row>
    <row r="21" spans="1:7" s="6" customFormat="1" x14ac:dyDescent="0.25">
      <c r="A21" s="9">
        <v>17</v>
      </c>
      <c r="B21" s="23">
        <v>249.71</v>
      </c>
      <c r="C21" s="22">
        <v>46087</v>
      </c>
      <c r="D21" s="22">
        <v>46076</v>
      </c>
      <c r="E21" s="10">
        <f t="shared" si="0"/>
        <v>-11</v>
      </c>
      <c r="F21" s="11">
        <f t="shared" si="1"/>
        <v>-2746.81</v>
      </c>
      <c r="G21" s="11"/>
    </row>
    <row r="22" spans="1:7" s="6" customFormat="1" x14ac:dyDescent="0.25">
      <c r="A22" s="9">
        <v>18</v>
      </c>
      <c r="B22" s="23">
        <v>68.75</v>
      </c>
      <c r="C22" s="22">
        <v>46094</v>
      </c>
      <c r="D22" s="22">
        <v>46076</v>
      </c>
      <c r="E22" s="10">
        <f t="shared" si="0"/>
        <v>-18</v>
      </c>
      <c r="F22" s="11">
        <f t="shared" si="1"/>
        <v>-1237.5</v>
      </c>
      <c r="G22" s="11"/>
    </row>
    <row r="23" spans="1:7" s="6" customFormat="1" x14ac:dyDescent="0.25">
      <c r="A23" s="9">
        <v>19</v>
      </c>
      <c r="B23" s="23">
        <v>3085.83</v>
      </c>
      <c r="C23" s="22">
        <v>46095</v>
      </c>
      <c r="D23" s="22">
        <v>46076</v>
      </c>
      <c r="E23" s="10">
        <f t="shared" si="0"/>
        <v>-19</v>
      </c>
      <c r="F23" s="11">
        <f t="shared" si="1"/>
        <v>-58630.77</v>
      </c>
      <c r="G23" s="11"/>
    </row>
    <row r="24" spans="1:7" s="6" customFormat="1" x14ac:dyDescent="0.25">
      <c r="A24" s="9">
        <v>20</v>
      </c>
      <c r="B24" s="23">
        <v>97.35</v>
      </c>
      <c r="C24" s="22">
        <v>46099</v>
      </c>
      <c r="D24" s="22">
        <v>46094</v>
      </c>
      <c r="E24" s="10">
        <f t="shared" si="0"/>
        <v>-5</v>
      </c>
      <c r="F24" s="11">
        <f t="shared" si="1"/>
        <v>-486.75</v>
      </c>
      <c r="G24" s="11"/>
    </row>
    <row r="25" spans="1:7" s="6" customFormat="1" x14ac:dyDescent="0.25">
      <c r="A25" s="9">
        <v>21</v>
      </c>
      <c r="B25" s="23">
        <v>140.25</v>
      </c>
      <c r="C25" s="22">
        <v>46099</v>
      </c>
      <c r="D25" s="22">
        <v>46094</v>
      </c>
      <c r="E25" s="10">
        <f t="shared" si="0"/>
        <v>-5</v>
      </c>
      <c r="F25" s="11">
        <f t="shared" si="1"/>
        <v>-701.25</v>
      </c>
      <c r="G25" s="11"/>
    </row>
    <row r="26" spans="1:7" s="6" customFormat="1" x14ac:dyDescent="0.25">
      <c r="A26" s="9">
        <v>22</v>
      </c>
      <c r="B26" s="23">
        <v>204.09</v>
      </c>
      <c r="C26" s="22">
        <v>46099</v>
      </c>
      <c r="D26" s="22">
        <v>46094</v>
      </c>
      <c r="E26" s="10">
        <f t="shared" si="0"/>
        <v>-5</v>
      </c>
      <c r="F26" s="11">
        <f t="shared" si="1"/>
        <v>-1020.45</v>
      </c>
      <c r="G26" s="11"/>
    </row>
    <row r="27" spans="1:7" s="6" customFormat="1" x14ac:dyDescent="0.25">
      <c r="A27" s="9">
        <v>23</v>
      </c>
      <c r="B27" s="23">
        <v>97.04</v>
      </c>
      <c r="C27" s="22">
        <v>46099</v>
      </c>
      <c r="D27" s="22">
        <v>46094</v>
      </c>
      <c r="E27" s="10">
        <f t="shared" si="0"/>
        <v>-5</v>
      </c>
      <c r="F27" s="11">
        <f t="shared" si="1"/>
        <v>-485.20000000000005</v>
      </c>
      <c r="G27" s="11"/>
    </row>
    <row r="28" spans="1:7" s="6" customFormat="1" x14ac:dyDescent="0.25">
      <c r="A28" s="9">
        <v>24</v>
      </c>
      <c r="B28" s="23">
        <v>123.04</v>
      </c>
      <c r="C28" s="22">
        <v>46099</v>
      </c>
      <c r="D28" s="22">
        <v>46094</v>
      </c>
      <c r="E28" s="10">
        <f t="shared" si="0"/>
        <v>-5</v>
      </c>
      <c r="F28" s="11">
        <f t="shared" si="1"/>
        <v>-615.20000000000005</v>
      </c>
      <c r="G28" s="11"/>
    </row>
    <row r="29" spans="1:7" s="6" customFormat="1" x14ac:dyDescent="0.25">
      <c r="A29" s="9">
        <v>25</v>
      </c>
      <c r="B29" s="23">
        <v>125.64</v>
      </c>
      <c r="C29" s="22">
        <v>46099</v>
      </c>
      <c r="D29" s="22">
        <v>46094</v>
      </c>
      <c r="E29" s="10">
        <f t="shared" si="0"/>
        <v>-5</v>
      </c>
      <c r="F29" s="11">
        <f t="shared" si="1"/>
        <v>-628.20000000000005</v>
      </c>
      <c r="G29" s="11"/>
    </row>
    <row r="30" spans="1:7" s="6" customFormat="1" x14ac:dyDescent="0.25">
      <c r="A30" s="9">
        <v>26</v>
      </c>
      <c r="B30" s="23">
        <v>17547.669999999998</v>
      </c>
      <c r="C30" s="22">
        <v>46099</v>
      </c>
      <c r="D30" s="22">
        <v>46094</v>
      </c>
      <c r="E30" s="10">
        <f t="shared" si="0"/>
        <v>-5</v>
      </c>
      <c r="F30" s="11">
        <f t="shared" si="1"/>
        <v>-87738.349999999991</v>
      </c>
      <c r="G30" s="11"/>
    </row>
    <row r="31" spans="1:7" s="6" customFormat="1" x14ac:dyDescent="0.25">
      <c r="A31" s="9">
        <v>27</v>
      </c>
      <c r="B31" s="23">
        <v>272.64999999999998</v>
      </c>
      <c r="C31" s="22">
        <v>46099</v>
      </c>
      <c r="D31" s="22">
        <v>46094</v>
      </c>
      <c r="E31" s="10">
        <f t="shared" si="0"/>
        <v>-5</v>
      </c>
      <c r="F31" s="11">
        <f t="shared" si="1"/>
        <v>-1363.25</v>
      </c>
      <c r="G31" s="11"/>
    </row>
    <row r="32" spans="1:7" s="6" customFormat="1" x14ac:dyDescent="0.25">
      <c r="A32" s="9">
        <v>28</v>
      </c>
      <c r="B32" s="23">
        <v>222.96</v>
      </c>
      <c r="C32" s="22">
        <v>46099</v>
      </c>
      <c r="D32" s="22">
        <v>46094</v>
      </c>
      <c r="E32" s="10">
        <f t="shared" si="0"/>
        <v>-5</v>
      </c>
      <c r="F32" s="11">
        <f t="shared" si="1"/>
        <v>-1114.8</v>
      </c>
      <c r="G32" s="11"/>
    </row>
    <row r="33" spans="1:7" s="6" customFormat="1" x14ac:dyDescent="0.25">
      <c r="A33" s="9">
        <v>29</v>
      </c>
      <c r="B33" s="23">
        <v>13959.85</v>
      </c>
      <c r="C33" s="22">
        <v>46099</v>
      </c>
      <c r="D33" s="22">
        <v>46094</v>
      </c>
      <c r="E33" s="10">
        <f t="shared" si="0"/>
        <v>-5</v>
      </c>
      <c r="F33" s="11">
        <f t="shared" si="1"/>
        <v>-69799.25</v>
      </c>
      <c r="G33" s="11"/>
    </row>
    <row r="34" spans="1:7" s="6" customFormat="1" x14ac:dyDescent="0.25">
      <c r="A34" s="9">
        <v>30</v>
      </c>
      <c r="B34" s="23">
        <v>5019.0200000000004</v>
      </c>
      <c r="C34" s="22">
        <v>46101</v>
      </c>
      <c r="D34" s="22">
        <v>46094</v>
      </c>
      <c r="E34" s="10">
        <f t="shared" si="0"/>
        <v>-7</v>
      </c>
      <c r="F34" s="11">
        <f t="shared" si="1"/>
        <v>-35133.14</v>
      </c>
      <c r="G34" s="11"/>
    </row>
    <row r="35" spans="1:7" s="6" customFormat="1" x14ac:dyDescent="0.25">
      <c r="A35" s="9">
        <v>31</v>
      </c>
      <c r="B35" s="23">
        <v>410.37</v>
      </c>
      <c r="C35" s="22">
        <v>46107</v>
      </c>
      <c r="D35" s="22">
        <v>46094</v>
      </c>
      <c r="E35" s="10">
        <f t="shared" si="0"/>
        <v>-13</v>
      </c>
      <c r="F35" s="11">
        <f t="shared" si="1"/>
        <v>-5334.81</v>
      </c>
      <c r="G35" s="11"/>
    </row>
    <row r="36" spans="1:7" s="6" customFormat="1" x14ac:dyDescent="0.25">
      <c r="A36" s="9">
        <v>32</v>
      </c>
      <c r="B36" s="23">
        <v>35787.1</v>
      </c>
      <c r="C36" s="22">
        <v>46108</v>
      </c>
      <c r="D36" s="22">
        <v>46105</v>
      </c>
      <c r="E36" s="10">
        <f t="shared" si="0"/>
        <v>-3</v>
      </c>
      <c r="F36" s="11">
        <f t="shared" si="1"/>
        <v>-107361.29999999999</v>
      </c>
      <c r="G36" s="11"/>
    </row>
    <row r="37" spans="1:7" s="6" customFormat="1" x14ac:dyDescent="0.25">
      <c r="A37" s="9">
        <v>33</v>
      </c>
      <c r="B37" s="23">
        <v>47342.1</v>
      </c>
      <c r="C37" s="22">
        <v>46108</v>
      </c>
      <c r="D37" s="22">
        <v>46105</v>
      </c>
      <c r="E37" s="10">
        <f t="shared" si="0"/>
        <v>-3</v>
      </c>
      <c r="F37" s="11">
        <f t="shared" si="1"/>
        <v>-142026.29999999999</v>
      </c>
      <c r="G37" s="11"/>
    </row>
    <row r="38" spans="1:7" s="6" customFormat="1" x14ac:dyDescent="0.25">
      <c r="A38" s="9">
        <v>34</v>
      </c>
      <c r="B38" s="23">
        <v>683.2</v>
      </c>
      <c r="C38" s="22">
        <v>46110</v>
      </c>
      <c r="D38" s="22">
        <v>46094</v>
      </c>
      <c r="E38" s="10">
        <f t="shared" si="0"/>
        <v>-16</v>
      </c>
      <c r="F38" s="11">
        <f t="shared" si="1"/>
        <v>-10931.2</v>
      </c>
      <c r="G38" s="11"/>
    </row>
    <row r="39" spans="1:7" s="6" customFormat="1" x14ac:dyDescent="0.25">
      <c r="A39" s="9">
        <v>35</v>
      </c>
      <c r="B39" s="23">
        <v>27450</v>
      </c>
      <c r="C39" s="22">
        <v>46113</v>
      </c>
      <c r="D39" s="22">
        <v>46105</v>
      </c>
      <c r="E39" s="10">
        <f t="shared" si="0"/>
        <v>-8</v>
      </c>
      <c r="F39" s="11">
        <f t="shared" si="1"/>
        <v>-219600</v>
      </c>
      <c r="G39" s="11"/>
    </row>
    <row r="40" spans="1:7" s="6" customFormat="1" x14ac:dyDescent="0.25">
      <c r="A40" s="9">
        <v>36</v>
      </c>
      <c r="B40" s="23">
        <v>5437.27</v>
      </c>
      <c r="C40" s="22">
        <v>46115</v>
      </c>
      <c r="D40" s="22">
        <v>46105</v>
      </c>
      <c r="E40" s="10">
        <f t="shared" si="0"/>
        <v>-10</v>
      </c>
      <c r="F40" s="11">
        <f t="shared" si="1"/>
        <v>-54372.700000000004</v>
      </c>
      <c r="G40" s="11"/>
    </row>
    <row r="41" spans="1:7" s="6" customFormat="1" x14ac:dyDescent="0.25">
      <c r="A41" s="9">
        <v>37</v>
      </c>
      <c r="B41" s="23">
        <v>86.83</v>
      </c>
      <c r="C41" s="22">
        <v>46121</v>
      </c>
      <c r="D41" s="22">
        <v>46105</v>
      </c>
      <c r="E41" s="10">
        <f t="shared" si="0"/>
        <v>-16</v>
      </c>
      <c r="F41" s="11">
        <f t="shared" si="1"/>
        <v>-1389.28</v>
      </c>
      <c r="G41" s="11"/>
    </row>
    <row r="42" spans="1:7" s="6" customFormat="1" x14ac:dyDescent="0.25">
      <c r="A42" s="9">
        <v>38</v>
      </c>
      <c r="B42" s="23">
        <v>3085.83</v>
      </c>
      <c r="C42" s="22">
        <v>46124</v>
      </c>
      <c r="D42" s="22">
        <v>46105</v>
      </c>
      <c r="E42" s="10">
        <f t="shared" si="0"/>
        <v>-19</v>
      </c>
      <c r="F42" s="11">
        <f t="shared" si="1"/>
        <v>-58630.77</v>
      </c>
      <c r="G42" s="11"/>
    </row>
    <row r="43" spans="1:7" ht="15.6" x14ac:dyDescent="0.3">
      <c r="A43" s="18" t="s">
        <v>6</v>
      </c>
      <c r="B43" s="19">
        <f>SUM(B5:B42)</f>
        <v>505253.80000000022</v>
      </c>
      <c r="C43" s="20"/>
      <c r="D43" s="20"/>
      <c r="E43" s="21"/>
      <c r="F43" s="19">
        <f>SUM(F5:F42)</f>
        <v>-4992583.7499999991</v>
      </c>
      <c r="G43" s="17">
        <f>F43/B43</f>
        <v>-9.8813383491623359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2026-04-24T13:17:25Z</dcterms:modified>
</cp:coreProperties>
</file>