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33 indice di temp e ammont. debiti\2024\IV trimestre\"/>
    </mc:Choice>
  </mc:AlternateContent>
  <xr:revisionPtr revIDLastSave="0" documentId="13_ncr:1_{9CA0AC34-51FD-48AD-A480-00FDA1A1EE5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IC. TEMP. PAGAMENTI" sheetId="1" r:id="rId1"/>
  </sheets>
  <definedNames>
    <definedName name="_xlnm.Print_Titles" localSheetId="0">'INDIC. TEMP. PAGAMENTI'!$4:$4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18" i="1"/>
  <c r="F18" i="1" s="1"/>
  <c r="E14" i="1"/>
  <c r="F14" i="1" s="1"/>
  <c r="E15" i="1"/>
  <c r="F15" i="1" s="1"/>
  <c r="E16" i="1"/>
  <c r="F16" i="1" s="1"/>
  <c r="E17" i="1"/>
  <c r="F17" i="1" s="1"/>
  <c r="E19" i="1"/>
  <c r="F19" i="1" s="1"/>
  <c r="E20" i="1"/>
  <c r="F20" i="1" s="1"/>
  <c r="E21" i="1"/>
  <c r="F21" i="1" s="1"/>
  <c r="E22" i="1"/>
  <c r="F22" i="1" s="1"/>
  <c r="E23" i="1"/>
  <c r="F23" i="1" s="1"/>
  <c r="E5" i="1"/>
  <c r="F5" i="1" s="1"/>
  <c r="E6" i="1" l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B67" i="1" l="1"/>
  <c r="F67" i="1" l="1"/>
  <c r="G67" i="1" s="1"/>
</calcChain>
</file>

<file path=xl/sharedStrings.xml><?xml version="1.0" encoding="utf-8"?>
<sst xmlns="http://schemas.openxmlformats.org/spreadsheetml/2006/main" count="17" uniqueCount="17">
  <si>
    <t>C</t>
  </si>
  <si>
    <t>DATA SCADENZA FATTURA</t>
  </si>
  <si>
    <t>DATA PAGAMENTO EFFETTIVO FATTURA</t>
  </si>
  <si>
    <t>GG*IMPORTO (E*B)</t>
  </si>
  <si>
    <t>GG. TOTALI RITARDO RISPETTO A SCADENZA</t>
  </si>
  <si>
    <t>INDICE TEMPESTIVITA' PAGAMENTI
= Totale F / Totale B</t>
  </si>
  <si>
    <t>TOTALE</t>
  </si>
  <si>
    <t>A</t>
  </si>
  <si>
    <t>B</t>
  </si>
  <si>
    <t>D</t>
  </si>
  <si>
    <t>E</t>
  </si>
  <si>
    <t>F</t>
  </si>
  <si>
    <t>G</t>
  </si>
  <si>
    <t>PERIODO COMPLESSIVO INTERCORSO</t>
  </si>
  <si>
    <t>PROGRESSIVO</t>
  </si>
  <si>
    <t>IMPORTO FATTURA</t>
  </si>
  <si>
    <t>AGREA - INDICATORE DI TEMPESTIVITA' DEI PAGAMENTI RIFERITO AL QUARTO TRIMESTRE DELL'ANNO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</si>
</sst>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7"/>
  <sheetViews>
    <sheetView tabSelected="1" zoomScaleNormal="100" workbookViewId="0">
      <pane ySplit="4" topLeftCell="A62" activePane="bottomLeft" state="frozen"/>
      <selection pane="bottomLeft" activeCell="E72" sqref="E72"/>
    </sheetView>
  </sheetViews>
  <sheetFormatPr defaultColWidth="18.81640625" defaultRowHeight="12.5" x14ac:dyDescent="0.25"/>
  <cols>
    <col min="1" max="1" width="15.54296875" style="1" customWidth="1"/>
    <col min="2" max="2" width="13.54296875" style="2" customWidth="1"/>
    <col min="3" max="3" width="23.453125" style="12" customWidth="1"/>
    <col min="4" max="4" width="18.81640625" style="12" customWidth="1"/>
    <col min="5" max="5" width="13.08984375" style="3" customWidth="1"/>
    <col min="6" max="6" width="20.54296875" style="2" customWidth="1"/>
    <col min="7" max="7" width="19.81640625" style="2" customWidth="1"/>
    <col min="8" max="9" width="18.81640625" style="5" customWidth="1"/>
    <col min="10" max="12" width="18.81640625" style="4" customWidth="1"/>
    <col min="13" max="13" width="18.81640625" style="5" customWidth="1"/>
    <col min="14" max="14" width="18.81640625" style="3" customWidth="1"/>
    <col min="15" max="16384" width="18.81640625" style="4"/>
  </cols>
  <sheetData>
    <row r="1" spans="1:7" ht="13" x14ac:dyDescent="0.3">
      <c r="A1" s="25" t="s">
        <v>16</v>
      </c>
      <c r="B1" s="26"/>
      <c r="C1" s="26"/>
      <c r="D1" s="26"/>
      <c r="E1" s="26"/>
      <c r="F1" s="26"/>
      <c r="G1" s="27"/>
    </row>
    <row r="2" spans="1:7" ht="13" x14ac:dyDescent="0.3">
      <c r="A2" s="13" t="s">
        <v>7</v>
      </c>
      <c r="B2" s="15" t="s">
        <v>8</v>
      </c>
      <c r="C2" s="14" t="s">
        <v>0</v>
      </c>
      <c r="D2" s="14" t="s">
        <v>9</v>
      </c>
      <c r="E2" s="16" t="s">
        <v>10</v>
      </c>
      <c r="F2" s="15" t="s">
        <v>11</v>
      </c>
      <c r="G2" s="15" t="s">
        <v>12</v>
      </c>
    </row>
    <row r="3" spans="1:7" ht="13" x14ac:dyDescent="0.25">
      <c r="A3" s="28" t="s">
        <v>14</v>
      </c>
      <c r="B3" s="28" t="s">
        <v>15</v>
      </c>
      <c r="C3" s="30" t="s">
        <v>13</v>
      </c>
      <c r="D3" s="31"/>
      <c r="E3" s="32"/>
      <c r="F3" s="28" t="s">
        <v>3</v>
      </c>
      <c r="G3" s="28" t="s">
        <v>5</v>
      </c>
    </row>
    <row r="4" spans="1:7" s="6" customFormat="1" ht="52" x14ac:dyDescent="0.25">
      <c r="A4" s="29"/>
      <c r="B4" s="29"/>
      <c r="C4" s="7" t="s">
        <v>1</v>
      </c>
      <c r="D4" s="7" t="s">
        <v>2</v>
      </c>
      <c r="E4" s="8" t="s">
        <v>4</v>
      </c>
      <c r="F4" s="29"/>
      <c r="G4" s="29"/>
    </row>
    <row r="5" spans="1:7" s="6" customFormat="1" ht="13" x14ac:dyDescent="0.25">
      <c r="A5" s="9">
        <v>1</v>
      </c>
      <c r="B5" s="23">
        <v>5162.71</v>
      </c>
      <c r="C5" s="22">
        <v>45575</v>
      </c>
      <c r="D5" s="24">
        <v>45566</v>
      </c>
      <c r="E5" s="10">
        <f>D5-C5</f>
        <v>-9</v>
      </c>
      <c r="F5" s="11">
        <f>E5*B5</f>
        <v>-46464.39</v>
      </c>
      <c r="G5" s="11"/>
    </row>
    <row r="6" spans="1:7" s="6" customFormat="1" ht="13" x14ac:dyDescent="0.25">
      <c r="A6" s="9">
        <v>2</v>
      </c>
      <c r="B6" s="23">
        <v>206.94</v>
      </c>
      <c r="C6" s="22">
        <v>45581</v>
      </c>
      <c r="D6" s="24">
        <v>45566</v>
      </c>
      <c r="E6" s="10">
        <f t="shared" ref="E6:E23" si="0">D6-C6</f>
        <v>-15</v>
      </c>
      <c r="F6" s="11">
        <f t="shared" ref="F6:F23" si="1">E6*B6</f>
        <v>-3104.1</v>
      </c>
      <c r="G6" s="11"/>
    </row>
    <row r="7" spans="1:7" s="6" customFormat="1" ht="13" x14ac:dyDescent="0.25">
      <c r="A7" s="9">
        <v>3</v>
      </c>
      <c r="B7" s="23">
        <v>217.49</v>
      </c>
      <c r="C7" s="22">
        <v>45581</v>
      </c>
      <c r="D7" s="24">
        <v>45566</v>
      </c>
      <c r="E7" s="10">
        <f t="shared" si="0"/>
        <v>-15</v>
      </c>
      <c r="F7" s="11">
        <f t="shared" si="1"/>
        <v>-3262.3500000000004</v>
      </c>
      <c r="G7" s="11"/>
    </row>
    <row r="8" spans="1:7" s="6" customFormat="1" ht="13" x14ac:dyDescent="0.25">
      <c r="A8" s="9">
        <v>4</v>
      </c>
      <c r="B8" s="23">
        <v>217.49</v>
      </c>
      <c r="C8" s="22">
        <v>45581</v>
      </c>
      <c r="D8" s="24">
        <v>45566</v>
      </c>
      <c r="E8" s="10">
        <f t="shared" si="0"/>
        <v>-15</v>
      </c>
      <c r="F8" s="11">
        <f t="shared" si="1"/>
        <v>-3262.3500000000004</v>
      </c>
      <c r="G8" s="11"/>
    </row>
    <row r="9" spans="1:7" s="6" customFormat="1" ht="13" x14ac:dyDescent="0.25">
      <c r="A9" s="9">
        <v>5</v>
      </c>
      <c r="B9" s="23">
        <v>52.77</v>
      </c>
      <c r="C9" s="22">
        <v>45581</v>
      </c>
      <c r="D9" s="24">
        <v>45566</v>
      </c>
      <c r="E9" s="10">
        <f t="shared" si="0"/>
        <v>-15</v>
      </c>
      <c r="F9" s="11">
        <f t="shared" si="1"/>
        <v>-791.55000000000007</v>
      </c>
      <c r="G9" s="11"/>
    </row>
    <row r="10" spans="1:7" s="6" customFormat="1" ht="13" x14ac:dyDescent="0.25">
      <c r="A10" s="9">
        <v>6</v>
      </c>
      <c r="B10" s="23">
        <v>561.61</v>
      </c>
      <c r="C10" s="22">
        <v>45583</v>
      </c>
      <c r="D10" s="24">
        <v>45566</v>
      </c>
      <c r="E10" s="10">
        <f t="shared" si="0"/>
        <v>-17</v>
      </c>
      <c r="F10" s="11">
        <f t="shared" si="1"/>
        <v>-9547.3700000000008</v>
      </c>
      <c r="G10" s="11"/>
    </row>
    <row r="11" spans="1:7" s="6" customFormat="1" ht="13" x14ac:dyDescent="0.25">
      <c r="A11" s="9">
        <v>7</v>
      </c>
      <c r="B11" s="23">
        <v>3640</v>
      </c>
      <c r="C11" s="22">
        <v>45585</v>
      </c>
      <c r="D11" s="24">
        <v>45566</v>
      </c>
      <c r="E11" s="10">
        <f t="shared" si="0"/>
        <v>-19</v>
      </c>
      <c r="F11" s="11">
        <f t="shared" si="1"/>
        <v>-69160</v>
      </c>
      <c r="G11" s="11"/>
    </row>
    <row r="12" spans="1:7" s="6" customFormat="1" ht="13" x14ac:dyDescent="0.25">
      <c r="A12" s="9">
        <v>8</v>
      </c>
      <c r="B12" s="23">
        <v>5173.74</v>
      </c>
      <c r="C12" s="22">
        <v>45589</v>
      </c>
      <c r="D12" s="24">
        <v>45582</v>
      </c>
      <c r="E12" s="10">
        <f t="shared" si="0"/>
        <v>-7</v>
      </c>
      <c r="F12" s="11">
        <f t="shared" si="1"/>
        <v>-36216.18</v>
      </c>
      <c r="G12" s="11"/>
    </row>
    <row r="13" spans="1:7" s="6" customFormat="1" ht="13" x14ac:dyDescent="0.25">
      <c r="A13" s="9">
        <v>9</v>
      </c>
      <c r="B13" s="23">
        <v>1680.6</v>
      </c>
      <c r="C13" s="22">
        <v>45590</v>
      </c>
      <c r="D13" s="24">
        <v>45582</v>
      </c>
      <c r="E13" s="10">
        <f t="shared" si="0"/>
        <v>-8</v>
      </c>
      <c r="F13" s="11">
        <f t="shared" si="1"/>
        <v>-13444.8</v>
      </c>
      <c r="G13" s="11"/>
    </row>
    <row r="14" spans="1:7" s="6" customFormat="1" ht="13" x14ac:dyDescent="0.25">
      <c r="A14" s="9">
        <v>10</v>
      </c>
      <c r="B14" s="23">
        <v>22146.53</v>
      </c>
      <c r="C14" s="22">
        <v>45591</v>
      </c>
      <c r="D14" s="24">
        <v>45587</v>
      </c>
      <c r="E14" s="10">
        <f t="shared" si="0"/>
        <v>-4</v>
      </c>
      <c r="F14" s="11">
        <f t="shared" si="1"/>
        <v>-88586.12</v>
      </c>
      <c r="G14" s="11"/>
    </row>
    <row r="15" spans="1:7" s="6" customFormat="1" ht="13" x14ac:dyDescent="0.25">
      <c r="A15" s="9">
        <v>11</v>
      </c>
      <c r="B15" s="23">
        <v>732</v>
      </c>
      <c r="C15" s="22">
        <v>45596</v>
      </c>
      <c r="D15" s="24">
        <v>45582</v>
      </c>
      <c r="E15" s="10">
        <f t="shared" si="0"/>
        <v>-14</v>
      </c>
      <c r="F15" s="11">
        <f t="shared" si="1"/>
        <v>-10248</v>
      </c>
      <c r="G15" s="11"/>
    </row>
    <row r="16" spans="1:7" s="6" customFormat="1" ht="13" x14ac:dyDescent="0.25">
      <c r="A16" s="9">
        <v>12</v>
      </c>
      <c r="B16" s="23">
        <v>237.6</v>
      </c>
      <c r="C16" s="22">
        <v>45598</v>
      </c>
      <c r="D16" s="24">
        <v>45582</v>
      </c>
      <c r="E16" s="10">
        <f t="shared" si="0"/>
        <v>-16</v>
      </c>
      <c r="F16" s="11">
        <f t="shared" si="1"/>
        <v>-3801.6</v>
      </c>
      <c r="G16" s="11"/>
    </row>
    <row r="17" spans="1:7" s="6" customFormat="1" ht="13" x14ac:dyDescent="0.25">
      <c r="A17" s="9">
        <v>13</v>
      </c>
      <c r="B17" s="23">
        <v>249.71</v>
      </c>
      <c r="C17" s="22">
        <v>45598</v>
      </c>
      <c r="D17" s="24">
        <v>45582</v>
      </c>
      <c r="E17" s="10">
        <f t="shared" si="0"/>
        <v>-16</v>
      </c>
      <c r="F17" s="11">
        <f t="shared" si="1"/>
        <v>-3995.36</v>
      </c>
      <c r="G17" s="11"/>
    </row>
    <row r="18" spans="1:7" s="6" customFormat="1" ht="13" x14ac:dyDescent="0.25">
      <c r="A18" s="9">
        <v>14</v>
      </c>
      <c r="B18" s="23">
        <v>249.71</v>
      </c>
      <c r="C18" s="22">
        <v>45598</v>
      </c>
      <c r="D18" s="24">
        <v>45582</v>
      </c>
      <c r="E18" s="10">
        <f t="shared" si="0"/>
        <v>-16</v>
      </c>
      <c r="F18" s="11">
        <f t="shared" si="1"/>
        <v>-3995.36</v>
      </c>
      <c r="G18" s="11"/>
    </row>
    <row r="19" spans="1:7" s="6" customFormat="1" ht="13" x14ac:dyDescent="0.25">
      <c r="A19" s="9">
        <v>15</v>
      </c>
      <c r="B19" s="23">
        <v>60.57</v>
      </c>
      <c r="C19" s="22">
        <v>45602</v>
      </c>
      <c r="D19" s="24">
        <v>45582</v>
      </c>
      <c r="E19" s="10">
        <f t="shared" si="0"/>
        <v>-20</v>
      </c>
      <c r="F19" s="11">
        <f t="shared" si="1"/>
        <v>-1211.4000000000001</v>
      </c>
      <c r="G19" s="11"/>
    </row>
    <row r="20" spans="1:7" s="6" customFormat="1" ht="13" x14ac:dyDescent="0.25">
      <c r="A20" s="9">
        <v>16</v>
      </c>
      <c r="B20" s="23">
        <v>68.14</v>
      </c>
      <c r="C20" s="22">
        <v>45603</v>
      </c>
      <c r="D20" s="24">
        <v>45596</v>
      </c>
      <c r="E20" s="10">
        <f t="shared" si="0"/>
        <v>-7</v>
      </c>
      <c r="F20" s="11">
        <f t="shared" si="1"/>
        <v>-476.98</v>
      </c>
      <c r="G20" s="11"/>
    </row>
    <row r="21" spans="1:7" s="6" customFormat="1" ht="13" x14ac:dyDescent="0.25">
      <c r="A21" s="9">
        <v>17</v>
      </c>
      <c r="B21" s="23">
        <v>24368.15</v>
      </c>
      <c r="C21" s="22">
        <v>45604</v>
      </c>
      <c r="D21" s="24">
        <v>45582</v>
      </c>
      <c r="E21" s="10">
        <f t="shared" si="0"/>
        <v>-22</v>
      </c>
      <c r="F21" s="11">
        <f t="shared" si="1"/>
        <v>-536099.30000000005</v>
      </c>
      <c r="G21" s="11"/>
    </row>
    <row r="22" spans="1:7" s="6" customFormat="1" ht="13" x14ac:dyDescent="0.25">
      <c r="A22" s="9">
        <v>18</v>
      </c>
      <c r="B22" s="23">
        <v>424656.28</v>
      </c>
      <c r="C22" s="22">
        <v>45604</v>
      </c>
      <c r="D22" s="24">
        <v>45582</v>
      </c>
      <c r="E22" s="10">
        <f t="shared" si="0"/>
        <v>-22</v>
      </c>
      <c r="F22" s="11">
        <f t="shared" si="1"/>
        <v>-9342438.1600000001</v>
      </c>
      <c r="G22" s="11"/>
    </row>
    <row r="23" spans="1:7" s="6" customFormat="1" ht="13" x14ac:dyDescent="0.25">
      <c r="A23" s="9">
        <v>19</v>
      </c>
      <c r="B23" s="23">
        <v>55257.39</v>
      </c>
      <c r="C23" s="22">
        <v>45604</v>
      </c>
      <c r="D23" s="24">
        <v>45582</v>
      </c>
      <c r="E23" s="10">
        <f t="shared" si="0"/>
        <v>-22</v>
      </c>
      <c r="F23" s="11">
        <f t="shared" si="1"/>
        <v>-1215662.58</v>
      </c>
      <c r="G23" s="11"/>
    </row>
    <row r="24" spans="1:7" s="6" customFormat="1" ht="13" x14ac:dyDescent="0.25">
      <c r="A24" s="9">
        <v>20</v>
      </c>
      <c r="B24" s="23">
        <v>8342.35</v>
      </c>
      <c r="C24" s="22">
        <v>45604</v>
      </c>
      <c r="D24" s="24">
        <v>45582</v>
      </c>
      <c r="E24" s="10">
        <f t="shared" ref="E24:E66" si="2">D24-C24</f>
        <v>-22</v>
      </c>
      <c r="F24" s="11">
        <f t="shared" ref="F24:F66" si="3">E24*B24</f>
        <v>-183531.7</v>
      </c>
      <c r="G24" s="11"/>
    </row>
    <row r="25" spans="1:7" s="6" customFormat="1" ht="13" x14ac:dyDescent="0.25">
      <c r="A25" s="9">
        <v>21</v>
      </c>
      <c r="B25" s="23">
        <v>39183.89</v>
      </c>
      <c r="C25" s="22">
        <v>45604</v>
      </c>
      <c r="D25" s="24">
        <v>45582</v>
      </c>
      <c r="E25" s="10">
        <f t="shared" si="2"/>
        <v>-22</v>
      </c>
      <c r="F25" s="11">
        <f t="shared" si="3"/>
        <v>-862045.58</v>
      </c>
      <c r="G25" s="11"/>
    </row>
    <row r="26" spans="1:7" s="6" customFormat="1" ht="13" x14ac:dyDescent="0.25">
      <c r="A26" s="9">
        <v>22</v>
      </c>
      <c r="B26" s="23">
        <v>41343.65</v>
      </c>
      <c r="C26" s="22">
        <v>45604</v>
      </c>
      <c r="D26" s="24">
        <v>45582</v>
      </c>
      <c r="E26" s="10">
        <f t="shared" si="2"/>
        <v>-22</v>
      </c>
      <c r="F26" s="11">
        <f t="shared" si="3"/>
        <v>-909560.3</v>
      </c>
      <c r="G26" s="11"/>
    </row>
    <row r="27" spans="1:7" s="6" customFormat="1" ht="13" x14ac:dyDescent="0.25">
      <c r="A27" s="9">
        <v>23</v>
      </c>
      <c r="B27" s="23">
        <v>1903.2</v>
      </c>
      <c r="C27" s="22">
        <v>45605</v>
      </c>
      <c r="D27" s="24">
        <v>45582</v>
      </c>
      <c r="E27" s="10">
        <f t="shared" si="2"/>
        <v>-23</v>
      </c>
      <c r="F27" s="11">
        <f t="shared" si="3"/>
        <v>-43773.599999999999</v>
      </c>
      <c r="G27" s="11"/>
    </row>
    <row r="28" spans="1:7" s="6" customFormat="1" ht="13" x14ac:dyDescent="0.25">
      <c r="A28" s="9">
        <v>24</v>
      </c>
      <c r="B28" s="23">
        <v>220971.38</v>
      </c>
      <c r="C28" s="22">
        <v>45605</v>
      </c>
      <c r="D28" s="24">
        <v>45582</v>
      </c>
      <c r="E28" s="10">
        <f t="shared" si="2"/>
        <v>-23</v>
      </c>
      <c r="F28" s="11">
        <f t="shared" si="3"/>
        <v>-5082341.74</v>
      </c>
      <c r="G28" s="11"/>
    </row>
    <row r="29" spans="1:7" s="6" customFormat="1" ht="13" x14ac:dyDescent="0.25">
      <c r="A29" s="9">
        <v>25</v>
      </c>
      <c r="B29" s="23">
        <v>480946.83</v>
      </c>
      <c r="C29" s="22">
        <v>45606</v>
      </c>
      <c r="D29" s="24">
        <v>45582</v>
      </c>
      <c r="E29" s="10">
        <f t="shared" si="2"/>
        <v>-24</v>
      </c>
      <c r="F29" s="11">
        <f t="shared" si="3"/>
        <v>-11542723.92</v>
      </c>
      <c r="G29" s="11"/>
    </row>
    <row r="30" spans="1:7" s="6" customFormat="1" ht="13" x14ac:dyDescent="0.25">
      <c r="A30" s="9">
        <v>26</v>
      </c>
      <c r="B30" s="23">
        <v>18472.52</v>
      </c>
      <c r="C30" s="22">
        <v>45606</v>
      </c>
      <c r="D30" s="24">
        <v>45582</v>
      </c>
      <c r="E30" s="10">
        <f t="shared" si="2"/>
        <v>-24</v>
      </c>
      <c r="F30" s="11">
        <f t="shared" si="3"/>
        <v>-443340.48</v>
      </c>
      <c r="G30" s="11"/>
    </row>
    <row r="31" spans="1:7" s="6" customFormat="1" ht="13" x14ac:dyDescent="0.25">
      <c r="A31" s="9">
        <v>27</v>
      </c>
      <c r="B31" s="23">
        <v>26058.13</v>
      </c>
      <c r="C31" s="22">
        <v>45609</v>
      </c>
      <c r="D31" s="24">
        <v>45582</v>
      </c>
      <c r="E31" s="10">
        <f t="shared" si="2"/>
        <v>-27</v>
      </c>
      <c r="F31" s="11">
        <f t="shared" si="3"/>
        <v>-703569.51</v>
      </c>
      <c r="G31" s="11"/>
    </row>
    <row r="32" spans="1:7" s="6" customFormat="1" ht="13" x14ac:dyDescent="0.25">
      <c r="A32" s="9">
        <v>28</v>
      </c>
      <c r="B32" s="23">
        <v>254688.35</v>
      </c>
      <c r="C32" s="22">
        <v>45624</v>
      </c>
      <c r="D32" s="24">
        <v>45611</v>
      </c>
      <c r="E32" s="10">
        <f t="shared" si="2"/>
        <v>-13</v>
      </c>
      <c r="F32" s="11">
        <f t="shared" si="3"/>
        <v>-3310948.5500000003</v>
      </c>
      <c r="G32" s="11"/>
    </row>
    <row r="33" spans="1:7" s="6" customFormat="1" ht="13" x14ac:dyDescent="0.25">
      <c r="A33" s="9">
        <v>29</v>
      </c>
      <c r="B33" s="23">
        <v>249.71</v>
      </c>
      <c r="C33" s="22">
        <v>45625</v>
      </c>
      <c r="D33" s="24">
        <v>45611</v>
      </c>
      <c r="E33" s="10">
        <f t="shared" si="2"/>
        <v>-14</v>
      </c>
      <c r="F33" s="11">
        <f t="shared" si="3"/>
        <v>-3495.94</v>
      </c>
      <c r="G33" s="11"/>
    </row>
    <row r="34" spans="1:7" s="6" customFormat="1" ht="13" x14ac:dyDescent="0.25">
      <c r="A34" s="9">
        <v>30</v>
      </c>
      <c r="B34" s="23">
        <v>64.569999999999993</v>
      </c>
      <c r="C34" s="22">
        <v>45630</v>
      </c>
      <c r="D34" s="24">
        <v>45611</v>
      </c>
      <c r="E34" s="10">
        <f t="shared" si="2"/>
        <v>-19</v>
      </c>
      <c r="F34" s="11">
        <f t="shared" si="3"/>
        <v>-1226.83</v>
      </c>
      <c r="G34" s="11"/>
    </row>
    <row r="35" spans="1:7" s="6" customFormat="1" ht="13" x14ac:dyDescent="0.25">
      <c r="A35" s="9">
        <v>31</v>
      </c>
      <c r="B35" s="23">
        <v>5380.69</v>
      </c>
      <c r="C35" s="22">
        <v>45631</v>
      </c>
      <c r="D35" s="24">
        <v>45625</v>
      </c>
      <c r="E35" s="10">
        <f t="shared" si="2"/>
        <v>-6</v>
      </c>
      <c r="F35" s="11">
        <f t="shared" si="3"/>
        <v>-32284.14</v>
      </c>
      <c r="G35" s="11"/>
    </row>
    <row r="36" spans="1:7" s="6" customFormat="1" ht="13" x14ac:dyDescent="0.25">
      <c r="A36" s="9">
        <v>32</v>
      </c>
      <c r="B36" s="23">
        <v>217.49</v>
      </c>
      <c r="C36" s="22">
        <v>45632</v>
      </c>
      <c r="D36" s="24">
        <v>45625</v>
      </c>
      <c r="E36" s="10">
        <f t="shared" si="2"/>
        <v>-7</v>
      </c>
      <c r="F36" s="11">
        <f t="shared" si="3"/>
        <v>-1522.43</v>
      </c>
      <c r="G36" s="11"/>
    </row>
    <row r="37" spans="1:7" s="6" customFormat="1" ht="13" x14ac:dyDescent="0.25">
      <c r="A37" s="9">
        <v>33</v>
      </c>
      <c r="B37" s="23">
        <v>13959.85</v>
      </c>
      <c r="C37" s="22">
        <v>45635</v>
      </c>
      <c r="D37" s="24">
        <v>45625</v>
      </c>
      <c r="E37" s="10">
        <f t="shared" si="2"/>
        <v>-10</v>
      </c>
      <c r="F37" s="11">
        <f t="shared" si="3"/>
        <v>-139598.5</v>
      </c>
      <c r="G37" s="11"/>
    </row>
    <row r="38" spans="1:7" s="6" customFormat="1" ht="13" x14ac:dyDescent="0.25">
      <c r="A38" s="9">
        <v>34</v>
      </c>
      <c r="B38" s="23">
        <v>217.49</v>
      </c>
      <c r="C38" s="22">
        <v>45641</v>
      </c>
      <c r="D38" s="24">
        <v>45625</v>
      </c>
      <c r="E38" s="10">
        <f t="shared" si="2"/>
        <v>-16</v>
      </c>
      <c r="F38" s="11">
        <f t="shared" si="3"/>
        <v>-3479.84</v>
      </c>
      <c r="G38" s="11"/>
    </row>
    <row r="39" spans="1:7" s="6" customFormat="1" ht="13" x14ac:dyDescent="0.25">
      <c r="A39" s="9">
        <v>35</v>
      </c>
      <c r="B39" s="23">
        <v>249.71</v>
      </c>
      <c r="C39" s="22">
        <v>45642</v>
      </c>
      <c r="D39" s="24">
        <v>45625</v>
      </c>
      <c r="E39" s="10">
        <f t="shared" si="2"/>
        <v>-17</v>
      </c>
      <c r="F39" s="11">
        <f t="shared" si="3"/>
        <v>-4245.07</v>
      </c>
      <c r="G39" s="11"/>
    </row>
    <row r="40" spans="1:7" s="6" customFormat="1" ht="13" x14ac:dyDescent="0.25">
      <c r="A40" s="9">
        <v>36</v>
      </c>
      <c r="B40" s="23">
        <v>5380.69</v>
      </c>
      <c r="C40" s="22">
        <v>45645</v>
      </c>
      <c r="D40" s="24">
        <v>45625</v>
      </c>
      <c r="E40" s="10">
        <f t="shared" si="2"/>
        <v>-20</v>
      </c>
      <c r="F40" s="11">
        <f t="shared" si="3"/>
        <v>-107613.79999999999</v>
      </c>
      <c r="G40" s="11"/>
    </row>
    <row r="41" spans="1:7" s="6" customFormat="1" ht="13" x14ac:dyDescent="0.25">
      <c r="A41" s="9">
        <v>37</v>
      </c>
      <c r="B41" s="23">
        <v>6752.52</v>
      </c>
      <c r="C41" s="22">
        <v>45646</v>
      </c>
      <c r="D41" s="24">
        <v>45632</v>
      </c>
      <c r="E41" s="10">
        <f t="shared" si="2"/>
        <v>-14</v>
      </c>
      <c r="F41" s="11">
        <f t="shared" si="3"/>
        <v>-94535.28</v>
      </c>
      <c r="G41" s="11"/>
    </row>
    <row r="42" spans="1:7" s="6" customFormat="1" ht="13" x14ac:dyDescent="0.25">
      <c r="A42" s="9">
        <v>38</v>
      </c>
      <c r="B42" s="23">
        <v>11937.07</v>
      </c>
      <c r="C42" s="22">
        <v>45646</v>
      </c>
      <c r="D42" s="24">
        <v>45632</v>
      </c>
      <c r="E42" s="10">
        <f t="shared" si="2"/>
        <v>-14</v>
      </c>
      <c r="F42" s="11">
        <f t="shared" si="3"/>
        <v>-167118.97999999998</v>
      </c>
      <c r="G42" s="11"/>
    </row>
    <row r="43" spans="1:7" s="6" customFormat="1" ht="13" x14ac:dyDescent="0.25">
      <c r="A43" s="9">
        <v>39</v>
      </c>
      <c r="B43" s="23">
        <v>68.14</v>
      </c>
      <c r="C43" s="22">
        <v>45648</v>
      </c>
      <c r="D43" s="24">
        <v>45642</v>
      </c>
      <c r="E43" s="10">
        <f t="shared" si="2"/>
        <v>-6</v>
      </c>
      <c r="F43" s="11">
        <f t="shared" si="3"/>
        <v>-408.84000000000003</v>
      </c>
      <c r="G43" s="11"/>
    </row>
    <row r="44" spans="1:7" s="6" customFormat="1" ht="13" x14ac:dyDescent="0.25">
      <c r="A44" s="9">
        <v>40</v>
      </c>
      <c r="B44" s="23">
        <v>40.950000000000003</v>
      </c>
      <c r="C44" s="22">
        <v>45631</v>
      </c>
      <c r="D44" s="24">
        <v>45625</v>
      </c>
      <c r="E44" s="10">
        <f t="shared" si="2"/>
        <v>-6</v>
      </c>
      <c r="F44" s="11">
        <f t="shared" si="3"/>
        <v>-245.70000000000002</v>
      </c>
      <c r="G44" s="11"/>
    </row>
    <row r="45" spans="1:7" s="6" customFormat="1" ht="13" x14ac:dyDescent="0.25">
      <c r="A45" s="9">
        <v>41</v>
      </c>
      <c r="B45" s="23">
        <v>53.16</v>
      </c>
      <c r="C45" s="22">
        <v>45631</v>
      </c>
      <c r="D45" s="24">
        <v>45625</v>
      </c>
      <c r="E45" s="10">
        <f t="shared" si="2"/>
        <v>-6</v>
      </c>
      <c r="F45" s="11">
        <f t="shared" si="3"/>
        <v>-318.95999999999998</v>
      </c>
      <c r="G45" s="11"/>
    </row>
    <row r="46" spans="1:7" s="6" customFormat="1" ht="13" x14ac:dyDescent="0.25">
      <c r="A46" s="9">
        <v>42</v>
      </c>
      <c r="B46" s="23">
        <v>83.79</v>
      </c>
      <c r="C46" s="22">
        <v>45631</v>
      </c>
      <c r="D46" s="24">
        <v>45625</v>
      </c>
      <c r="E46" s="10">
        <f t="shared" si="2"/>
        <v>-6</v>
      </c>
      <c r="F46" s="11">
        <f t="shared" si="3"/>
        <v>-502.74</v>
      </c>
      <c r="G46" s="11"/>
    </row>
    <row r="47" spans="1:7" s="6" customFormat="1" ht="13" x14ac:dyDescent="0.25">
      <c r="A47" s="9">
        <v>43</v>
      </c>
      <c r="B47" s="23">
        <v>38.04</v>
      </c>
      <c r="C47" s="22">
        <v>45631</v>
      </c>
      <c r="D47" s="24">
        <v>45625</v>
      </c>
      <c r="E47" s="10">
        <f t="shared" si="2"/>
        <v>-6</v>
      </c>
      <c r="F47" s="11">
        <f t="shared" si="3"/>
        <v>-228.24</v>
      </c>
      <c r="G47" s="11"/>
    </row>
    <row r="48" spans="1:7" s="6" customFormat="1" ht="13" x14ac:dyDescent="0.25">
      <c r="A48" s="9">
        <v>44</v>
      </c>
      <c r="B48" s="23">
        <v>40.950000000000003</v>
      </c>
      <c r="C48" s="22">
        <v>45631</v>
      </c>
      <c r="D48" s="24">
        <v>45625</v>
      </c>
      <c r="E48" s="10">
        <f t="shared" si="2"/>
        <v>-6</v>
      </c>
      <c r="F48" s="11">
        <f t="shared" si="3"/>
        <v>-245.70000000000002</v>
      </c>
      <c r="G48" s="11"/>
    </row>
    <row r="49" spans="1:7" s="6" customFormat="1" ht="13" x14ac:dyDescent="0.25">
      <c r="A49" s="9">
        <v>45</v>
      </c>
      <c r="B49" s="23">
        <v>45.6</v>
      </c>
      <c r="C49" s="22">
        <v>45631</v>
      </c>
      <c r="D49" s="24">
        <v>45625</v>
      </c>
      <c r="E49" s="10">
        <f t="shared" si="2"/>
        <v>-6</v>
      </c>
      <c r="F49" s="11">
        <f t="shared" si="3"/>
        <v>-273.60000000000002</v>
      </c>
      <c r="G49" s="11"/>
    </row>
    <row r="50" spans="1:7" s="6" customFormat="1" ht="13" x14ac:dyDescent="0.25">
      <c r="A50" s="9">
        <v>46</v>
      </c>
      <c r="B50" s="23">
        <v>6849.35</v>
      </c>
      <c r="C50" s="22">
        <v>45648</v>
      </c>
      <c r="D50" s="24">
        <v>45632</v>
      </c>
      <c r="E50" s="10">
        <f t="shared" si="2"/>
        <v>-16</v>
      </c>
      <c r="F50" s="11">
        <f t="shared" si="3"/>
        <v>-109589.6</v>
      </c>
      <c r="G50" s="11"/>
    </row>
    <row r="51" spans="1:7" s="6" customFormat="1" ht="13" x14ac:dyDescent="0.25">
      <c r="A51" s="9">
        <v>47</v>
      </c>
      <c r="B51" s="23">
        <v>4347.29</v>
      </c>
      <c r="C51" s="22">
        <v>45651</v>
      </c>
      <c r="D51" s="24">
        <v>45632</v>
      </c>
      <c r="E51" s="10">
        <f t="shared" si="2"/>
        <v>-19</v>
      </c>
      <c r="F51" s="11">
        <f t="shared" si="3"/>
        <v>-82598.509999999995</v>
      </c>
      <c r="G51" s="11"/>
    </row>
    <row r="52" spans="1:7" s="6" customFormat="1" ht="13" x14ac:dyDescent="0.25">
      <c r="A52" s="9">
        <v>48</v>
      </c>
      <c r="B52" s="23">
        <v>13425.49</v>
      </c>
      <c r="C52" s="22">
        <v>45651</v>
      </c>
      <c r="D52" s="24">
        <v>45632</v>
      </c>
      <c r="E52" s="10">
        <f t="shared" si="2"/>
        <v>-19</v>
      </c>
      <c r="F52" s="11">
        <f t="shared" si="3"/>
        <v>-255084.31</v>
      </c>
      <c r="G52" s="11"/>
    </row>
    <row r="53" spans="1:7" s="6" customFormat="1" ht="13" x14ac:dyDescent="0.25">
      <c r="A53" s="9">
        <v>49</v>
      </c>
      <c r="B53" s="23">
        <v>2067.09</v>
      </c>
      <c r="C53" s="22">
        <v>45652</v>
      </c>
      <c r="D53" s="24">
        <v>45625</v>
      </c>
      <c r="E53" s="10">
        <f t="shared" si="2"/>
        <v>-27</v>
      </c>
      <c r="F53" s="11">
        <f t="shared" si="3"/>
        <v>-55811.430000000008</v>
      </c>
      <c r="G53" s="11"/>
    </row>
    <row r="54" spans="1:7" s="6" customFormat="1" ht="13" x14ac:dyDescent="0.25">
      <c r="A54" s="9">
        <v>50</v>
      </c>
      <c r="B54" s="23">
        <v>209157.76000000001</v>
      </c>
      <c r="C54" s="22">
        <v>45652</v>
      </c>
      <c r="D54" s="24">
        <v>45642</v>
      </c>
      <c r="E54" s="10">
        <f t="shared" si="2"/>
        <v>-10</v>
      </c>
      <c r="F54" s="11">
        <f t="shared" si="3"/>
        <v>-2091577.6</v>
      </c>
      <c r="G54" s="11"/>
    </row>
    <row r="55" spans="1:7" s="6" customFormat="1" ht="13" x14ac:dyDescent="0.25">
      <c r="A55" s="9">
        <v>51</v>
      </c>
      <c r="B55" s="23">
        <v>141061.98000000001</v>
      </c>
      <c r="C55" s="22">
        <v>45652</v>
      </c>
      <c r="D55" s="24">
        <v>45642</v>
      </c>
      <c r="E55" s="10">
        <f t="shared" si="2"/>
        <v>-10</v>
      </c>
      <c r="F55" s="11">
        <f t="shared" si="3"/>
        <v>-1410619.8</v>
      </c>
      <c r="G55" s="11"/>
    </row>
    <row r="56" spans="1:7" s="6" customFormat="1" ht="13" x14ac:dyDescent="0.25">
      <c r="A56" s="9">
        <v>52</v>
      </c>
      <c r="B56" s="23">
        <v>145071.98000000001</v>
      </c>
      <c r="C56" s="22">
        <v>45653</v>
      </c>
      <c r="D56" s="24">
        <v>45632</v>
      </c>
      <c r="E56" s="10">
        <f t="shared" si="2"/>
        <v>-21</v>
      </c>
      <c r="F56" s="11">
        <f t="shared" si="3"/>
        <v>-3046511.58</v>
      </c>
      <c r="G56" s="11"/>
    </row>
    <row r="57" spans="1:7" s="6" customFormat="1" ht="13" x14ac:dyDescent="0.25">
      <c r="A57" s="9">
        <v>53</v>
      </c>
      <c r="B57" s="23">
        <v>589.42999999999995</v>
      </c>
      <c r="C57" s="22">
        <v>45653</v>
      </c>
      <c r="D57" s="24">
        <v>45632</v>
      </c>
      <c r="E57" s="10">
        <f t="shared" si="2"/>
        <v>-21</v>
      </c>
      <c r="F57" s="11">
        <f t="shared" si="3"/>
        <v>-12378.029999999999</v>
      </c>
      <c r="G57" s="11"/>
    </row>
    <row r="58" spans="1:7" s="6" customFormat="1" ht="13" x14ac:dyDescent="0.25">
      <c r="A58" s="9">
        <v>54</v>
      </c>
      <c r="B58" s="23">
        <v>4232.91</v>
      </c>
      <c r="C58" s="22">
        <v>45655</v>
      </c>
      <c r="D58" s="24">
        <v>45632</v>
      </c>
      <c r="E58" s="10">
        <f t="shared" si="2"/>
        <v>-23</v>
      </c>
      <c r="F58" s="11">
        <f t="shared" si="3"/>
        <v>-97356.93</v>
      </c>
      <c r="G58" s="11"/>
    </row>
    <row r="59" spans="1:7" s="6" customFormat="1" ht="13" x14ac:dyDescent="0.25">
      <c r="A59" s="9">
        <v>55</v>
      </c>
      <c r="B59" s="23">
        <v>21806.26</v>
      </c>
      <c r="C59" s="22">
        <v>45655</v>
      </c>
      <c r="D59" s="24">
        <v>45632</v>
      </c>
      <c r="E59" s="10">
        <f t="shared" si="2"/>
        <v>-23</v>
      </c>
      <c r="F59" s="11">
        <f t="shared" si="3"/>
        <v>-501543.98</v>
      </c>
      <c r="G59" s="11"/>
    </row>
    <row r="60" spans="1:7" s="6" customFormat="1" ht="13" x14ac:dyDescent="0.25">
      <c r="A60" s="9">
        <v>56</v>
      </c>
      <c r="B60" s="23">
        <v>761.28</v>
      </c>
      <c r="C60" s="22">
        <v>45659</v>
      </c>
      <c r="D60" s="24">
        <v>45642</v>
      </c>
      <c r="E60" s="10">
        <f t="shared" si="2"/>
        <v>-17</v>
      </c>
      <c r="F60" s="11">
        <f t="shared" si="3"/>
        <v>-12941.76</v>
      </c>
      <c r="G60" s="11"/>
    </row>
    <row r="61" spans="1:7" s="6" customFormat="1" ht="13" x14ac:dyDescent="0.25">
      <c r="A61" s="9">
        <v>57</v>
      </c>
      <c r="B61" s="23">
        <v>249.71</v>
      </c>
      <c r="C61" s="22">
        <v>45659</v>
      </c>
      <c r="D61" s="24">
        <v>45642</v>
      </c>
      <c r="E61" s="10">
        <f t="shared" si="2"/>
        <v>-17</v>
      </c>
      <c r="F61" s="11">
        <f t="shared" si="3"/>
        <v>-4245.07</v>
      </c>
      <c r="G61" s="11"/>
    </row>
    <row r="62" spans="1:7" s="6" customFormat="1" ht="13" x14ac:dyDescent="0.25">
      <c r="A62" s="9">
        <v>58</v>
      </c>
      <c r="B62" s="23">
        <v>217.49</v>
      </c>
      <c r="C62" s="22">
        <v>45659</v>
      </c>
      <c r="D62" s="24">
        <v>45642</v>
      </c>
      <c r="E62" s="10">
        <f t="shared" si="2"/>
        <v>-17</v>
      </c>
      <c r="F62" s="11">
        <f t="shared" si="3"/>
        <v>-3697.33</v>
      </c>
      <c r="G62" s="11"/>
    </row>
    <row r="63" spans="1:7" s="6" customFormat="1" ht="13" x14ac:dyDescent="0.25">
      <c r="A63" s="9">
        <v>59</v>
      </c>
      <c r="B63" s="23">
        <v>48578.77</v>
      </c>
      <c r="C63" s="22">
        <v>45659</v>
      </c>
      <c r="D63" s="24">
        <v>45642</v>
      </c>
      <c r="E63" s="10">
        <f t="shared" si="2"/>
        <v>-17</v>
      </c>
      <c r="F63" s="11">
        <f t="shared" si="3"/>
        <v>-825839.09</v>
      </c>
      <c r="G63" s="11"/>
    </row>
    <row r="64" spans="1:7" s="6" customFormat="1" ht="13" x14ac:dyDescent="0.25">
      <c r="A64" s="9">
        <v>60</v>
      </c>
      <c r="B64" s="23">
        <v>82664.41</v>
      </c>
      <c r="C64" s="22">
        <v>45660</v>
      </c>
      <c r="D64" s="24">
        <v>45642</v>
      </c>
      <c r="E64" s="10">
        <f t="shared" si="2"/>
        <v>-18</v>
      </c>
      <c r="F64" s="11">
        <f t="shared" si="3"/>
        <v>-1487959.3800000001</v>
      </c>
      <c r="G64" s="11"/>
    </row>
    <row r="65" spans="1:7" s="6" customFormat="1" ht="13" x14ac:dyDescent="0.25">
      <c r="A65" s="9">
        <v>61</v>
      </c>
      <c r="B65" s="23">
        <v>68.14</v>
      </c>
      <c r="C65" s="22">
        <v>45660</v>
      </c>
      <c r="D65" s="24">
        <v>45642</v>
      </c>
      <c r="E65" s="10">
        <f t="shared" si="2"/>
        <v>-18</v>
      </c>
      <c r="F65" s="11">
        <f t="shared" si="3"/>
        <v>-1226.52</v>
      </c>
      <c r="G65" s="11"/>
    </row>
    <row r="66" spans="1:7" s="6" customFormat="1" ht="13" x14ac:dyDescent="0.25">
      <c r="A66" s="9">
        <v>62</v>
      </c>
      <c r="B66" s="23">
        <v>5380.69</v>
      </c>
      <c r="C66" s="22">
        <v>45666</v>
      </c>
      <c r="D66" s="24">
        <v>45642</v>
      </c>
      <c r="E66" s="10">
        <f t="shared" si="2"/>
        <v>-24</v>
      </c>
      <c r="F66" s="11">
        <f t="shared" si="3"/>
        <v>-129136.56</v>
      </c>
      <c r="G66" s="11"/>
    </row>
    <row r="67" spans="1:7" ht="15.5" x14ac:dyDescent="0.35">
      <c r="A67" s="18" t="s">
        <v>6</v>
      </c>
      <c r="B67" s="19">
        <f>SUM(B5:B66)</f>
        <v>2368160.1800000006</v>
      </c>
      <c r="C67" s="20"/>
      <c r="D67" s="20"/>
      <c r="E67" s="21"/>
      <c r="F67" s="19">
        <f>SUM(F5:F66)</f>
        <v>-45159065.400000013</v>
      </c>
      <c r="G67" s="17">
        <f>F67/B67</f>
        <v>-19.069261353765352</v>
      </c>
    </row>
  </sheetData>
  <mergeCells count="6">
    <mergeCell ref="A1:G1"/>
    <mergeCell ref="A3:A4"/>
    <mergeCell ref="B3:B4"/>
    <mergeCell ref="C3:E3"/>
    <mergeCell ref="F3:F4"/>
    <mergeCell ref="G3:G4"/>
  </mergeCells>
  <phoneticPr fontId="0" type="noConversion"/>
  <printOptions horizontalCentered="1" headings="1"/>
  <pageMargins left="0.74803149606299213" right="0.74803149606299213" top="0.78740157480314965" bottom="0.78740157480314965" header="0.51181102362204722" footer="0.51181102362204722"/>
  <pageSetup paperSize="9" fitToHeight="200" orientation="landscape" verticalDpi="300" r:id="rId1"/>
  <headerFooter alignWithMargins="0">
    <oddHeader>&amp;Z&amp;F</oddHead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INDIC. TEMP. PAGAMENTI</vt:lpstr>
      <vt:lpstr>'INDIC. TEMP. PAGAMENTI'!Titoli_stampa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2019-04-15T13:08:58Z</cp:lastPrinted>
  <dcterms:created xsi:type="dcterms:W3CDTF">2015-01-21T10:44:24Z</dcterms:created>
  <dcterms:modified xsi:type="dcterms:W3CDTF">2025-01-23T14:53:54Z</dcterms:modified>
</cp:coreProperties>
</file>