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3\IV trimestre\"/>
    </mc:Choice>
  </mc:AlternateContent>
  <xr:revisionPtr revIDLastSave="0" documentId="13_ncr:1_{FEC5E232-3D82-4AF5-B36F-61345C8CF4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14" i="1"/>
  <c r="F15" i="1"/>
  <c r="F22" i="1"/>
  <c r="F23" i="1"/>
  <c r="F30" i="1"/>
  <c r="F31" i="1"/>
  <c r="F38" i="1"/>
  <c r="F39" i="1"/>
  <c r="F46" i="1"/>
  <c r="F47" i="1"/>
  <c r="F54" i="1"/>
  <c r="F55" i="1"/>
  <c r="F62" i="1"/>
  <c r="F63" i="1"/>
  <c r="E6" i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E15" i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E23" i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E31" i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E39" i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E47" i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E55" i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E63" i="1"/>
  <c r="E64" i="1"/>
  <c r="F64" i="1" s="1"/>
  <c r="E65" i="1"/>
  <c r="F65" i="1" s="1"/>
  <c r="E66" i="1"/>
  <c r="F66" i="1" s="1"/>
  <c r="E5" i="1"/>
  <c r="F5" i="1" s="1"/>
  <c r="B67" i="1" l="1"/>
  <c r="F67" i="1" l="1"/>
  <c r="G67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<sst xmlns="http://schemas.openxmlformats.org/spreadsheetml/2006/main" count="17" uniqueCount="17">
  <si>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</si>
  <si>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</si>
  <si>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</si>
  <si>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</si>
  <si>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</si>
  <si>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</si>
  <si>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</si>
  <si>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</si>
  <si>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</si>
  <si>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</si>
  <si>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</si>
  <si>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</si>
  <si>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</si>
  <si>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</si>
  <si>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</si>
  <si>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</si>
  <si>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QUARTO TRIMESTRE DELL'ANNO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</si>
</sst>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zoomScaleNormal="100" workbookViewId="0">
      <pane ySplit="4" topLeftCell="A59" activePane="bottomLeft" state="frozen"/>
      <selection pane="bottomLeft" activeCell="G67" sqref="G67"/>
    </sheetView>
  </sheetViews>
  <sheetFormatPr defaultColWidth="18.77734375" defaultRowHeight="13.2" x14ac:dyDescent="0.25"/>
  <cols>
    <col min="1" max="1" width="15.6640625" style="1" customWidth="1"/>
    <col min="2" max="2" width="13.5546875" style="2" customWidth="1"/>
    <col min="3" max="3" width="23.44140625" style="12" customWidth="1"/>
    <col min="4" max="4" width="18.77734375" style="12" customWidth="1"/>
    <col min="5" max="5" width="13.21875" style="3" customWidth="1"/>
    <col min="6" max="6" width="20.6640625" style="2" customWidth="1"/>
    <col min="7" max="7" width="19.77734375" style="2" customWidth="1"/>
    <col min="8" max="9" width="18.77734375" style="5" customWidth="1"/>
    <col min="10" max="12" width="18.77734375" style="4" customWidth="1"/>
    <col min="13" max="13" width="18.77734375" style="5" customWidth="1"/>
    <col min="14" max="14" width="18.77734375" style="3" customWidth="1"/>
    <col min="15" max="16384" width="18.77734375" style="4"/>
  </cols>
  <sheetData>
    <row r="1" spans="1:7" x14ac:dyDescent="0.25">
      <c r="A1" s="24" t="s">
        <v>16</v>
      </c>
      <c r="B1" s="25"/>
      <c r="C1" s="25"/>
      <c r="D1" s="25"/>
      <c r="E1" s="25"/>
      <c r="F1" s="25"/>
      <c r="G1" s="26"/>
    </row>
    <row r="2" spans="1:7" x14ac:dyDescent="0.25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52.8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x14ac:dyDescent="0.25">
      <c r="A5" s="9">
        <v>1</v>
      </c>
      <c r="B5" s="23">
        <v>64.31</v>
      </c>
      <c r="C5" s="22">
        <v>45207</v>
      </c>
      <c r="D5" s="22">
        <v>45202</v>
      </c>
      <c r="E5" s="10">
        <f>D5-C5</f>
        <v>-5</v>
      </c>
      <c r="F5" s="11">
        <f>E5*B5</f>
        <v>-321.55</v>
      </c>
      <c r="G5" s="11"/>
    </row>
    <row r="6" spans="1:7" s="6" customFormat="1" x14ac:dyDescent="0.25">
      <c r="A6" s="9">
        <v>2</v>
      </c>
      <c r="B6" s="23">
        <v>5235.0200000000004</v>
      </c>
      <c r="C6" s="22">
        <v>45210</v>
      </c>
      <c r="D6" s="22">
        <v>45202</v>
      </c>
      <c r="E6" s="10">
        <f t="shared" ref="E6:E66" si="0">D6-C6</f>
        <v>-8</v>
      </c>
      <c r="F6" s="11">
        <f t="shared" ref="F6:F66" si="1">E6*B6</f>
        <v>-41880.160000000003</v>
      </c>
      <c r="G6" s="11"/>
    </row>
    <row r="7" spans="1:7" s="6" customFormat="1" x14ac:dyDescent="0.25">
      <c r="A7" s="9">
        <v>3</v>
      </c>
      <c r="B7" s="23">
        <v>3300</v>
      </c>
      <c r="C7" s="22">
        <v>45218</v>
      </c>
      <c r="D7" s="22">
        <v>45202</v>
      </c>
      <c r="E7" s="10">
        <f t="shared" si="0"/>
        <v>-16</v>
      </c>
      <c r="F7" s="11">
        <f t="shared" si="1"/>
        <v>-52800</v>
      </c>
      <c r="G7" s="11"/>
    </row>
    <row r="8" spans="1:7" s="6" customFormat="1" x14ac:dyDescent="0.25">
      <c r="A8" s="9">
        <v>4</v>
      </c>
      <c r="B8" s="23">
        <v>11406.19</v>
      </c>
      <c r="C8" s="22">
        <v>45219</v>
      </c>
      <c r="D8" s="22">
        <v>45202</v>
      </c>
      <c r="E8" s="10">
        <f t="shared" si="0"/>
        <v>-17</v>
      </c>
      <c r="F8" s="11">
        <f t="shared" si="1"/>
        <v>-193905.23</v>
      </c>
      <c r="G8" s="11"/>
    </row>
    <row r="9" spans="1:7" s="6" customFormat="1" x14ac:dyDescent="0.25">
      <c r="A9" s="9">
        <v>5</v>
      </c>
      <c r="B9" s="23">
        <v>11406.19</v>
      </c>
      <c r="C9" s="22">
        <v>45219</v>
      </c>
      <c r="D9" s="22">
        <v>45202</v>
      </c>
      <c r="E9" s="10">
        <f t="shared" si="0"/>
        <v>-17</v>
      </c>
      <c r="F9" s="11">
        <f t="shared" si="1"/>
        <v>-193905.23</v>
      </c>
      <c r="G9" s="11"/>
    </row>
    <row r="10" spans="1:7" s="6" customFormat="1" x14ac:dyDescent="0.25">
      <c r="A10" s="9">
        <v>6</v>
      </c>
      <c r="B10" s="23">
        <v>205.29</v>
      </c>
      <c r="C10" s="22">
        <v>45220</v>
      </c>
      <c r="D10" s="22">
        <v>45202</v>
      </c>
      <c r="E10" s="10">
        <f t="shared" si="0"/>
        <v>-18</v>
      </c>
      <c r="F10" s="11">
        <f t="shared" si="1"/>
        <v>-3695.22</v>
      </c>
      <c r="G10" s="11"/>
    </row>
    <row r="11" spans="1:7" s="6" customFormat="1" x14ac:dyDescent="0.25">
      <c r="A11" s="9">
        <v>7</v>
      </c>
      <c r="B11" s="23">
        <v>348457.41</v>
      </c>
      <c r="C11" s="22">
        <v>45227</v>
      </c>
      <c r="D11" s="22">
        <v>45211</v>
      </c>
      <c r="E11" s="10">
        <f t="shared" si="0"/>
        <v>-16</v>
      </c>
      <c r="F11" s="11">
        <f t="shared" si="1"/>
        <v>-5575318.5599999996</v>
      </c>
      <c r="G11" s="11"/>
    </row>
    <row r="12" spans="1:7" s="6" customFormat="1" x14ac:dyDescent="0.25">
      <c r="A12" s="9">
        <v>8</v>
      </c>
      <c r="B12" s="23">
        <v>21636.720000000001</v>
      </c>
      <c r="C12" s="22">
        <v>45227</v>
      </c>
      <c r="D12" s="22">
        <v>45211</v>
      </c>
      <c r="E12" s="10">
        <f t="shared" si="0"/>
        <v>-16</v>
      </c>
      <c r="F12" s="11">
        <f t="shared" si="1"/>
        <v>-346187.52000000002</v>
      </c>
      <c r="G12" s="11"/>
    </row>
    <row r="13" spans="1:7" s="6" customFormat="1" x14ac:dyDescent="0.25">
      <c r="A13" s="9">
        <v>9</v>
      </c>
      <c r="B13" s="23">
        <v>2930.76</v>
      </c>
      <c r="C13" s="22">
        <v>45227</v>
      </c>
      <c r="D13" s="22">
        <v>45211</v>
      </c>
      <c r="E13" s="10">
        <f t="shared" si="0"/>
        <v>-16</v>
      </c>
      <c r="F13" s="11">
        <f t="shared" si="1"/>
        <v>-46892.160000000003</v>
      </c>
      <c r="G13" s="11"/>
    </row>
    <row r="14" spans="1:7" s="6" customFormat="1" x14ac:dyDescent="0.25">
      <c r="A14" s="9">
        <v>10</v>
      </c>
      <c r="B14" s="23">
        <v>33948.67</v>
      </c>
      <c r="C14" s="22">
        <v>45227</v>
      </c>
      <c r="D14" s="22">
        <v>45211</v>
      </c>
      <c r="E14" s="10">
        <f t="shared" si="0"/>
        <v>-16</v>
      </c>
      <c r="F14" s="11">
        <f t="shared" si="1"/>
        <v>-543178.72</v>
      </c>
      <c r="G14" s="11"/>
    </row>
    <row r="15" spans="1:7" s="6" customFormat="1" x14ac:dyDescent="0.25">
      <c r="A15" s="9">
        <v>11</v>
      </c>
      <c r="B15" s="23">
        <v>23685.56</v>
      </c>
      <c r="C15" s="22">
        <v>45228</v>
      </c>
      <c r="D15" s="22">
        <v>45211</v>
      </c>
      <c r="E15" s="10">
        <f t="shared" si="0"/>
        <v>-17</v>
      </c>
      <c r="F15" s="11">
        <f t="shared" si="1"/>
        <v>-402654.52</v>
      </c>
      <c r="G15" s="11"/>
    </row>
    <row r="16" spans="1:7" s="6" customFormat="1" x14ac:dyDescent="0.25">
      <c r="A16" s="9">
        <v>12</v>
      </c>
      <c r="B16" s="23">
        <v>3490.2</v>
      </c>
      <c r="C16" s="22">
        <v>45228</v>
      </c>
      <c r="D16" s="22">
        <v>45211</v>
      </c>
      <c r="E16" s="10">
        <f t="shared" si="0"/>
        <v>-17</v>
      </c>
      <c r="F16" s="11">
        <f t="shared" si="1"/>
        <v>-59333.399999999994</v>
      </c>
      <c r="G16" s="11"/>
    </row>
    <row r="17" spans="1:7" s="6" customFormat="1" x14ac:dyDescent="0.25">
      <c r="A17" s="9">
        <v>13</v>
      </c>
      <c r="B17" s="23">
        <v>44083.83</v>
      </c>
      <c r="C17" s="22">
        <v>45228</v>
      </c>
      <c r="D17" s="22">
        <v>45211</v>
      </c>
      <c r="E17" s="10">
        <f t="shared" si="0"/>
        <v>-17</v>
      </c>
      <c r="F17" s="11">
        <f t="shared" si="1"/>
        <v>-749425.11</v>
      </c>
      <c r="G17" s="11"/>
    </row>
    <row r="18" spans="1:7" s="6" customFormat="1" x14ac:dyDescent="0.25">
      <c r="A18" s="9">
        <v>14</v>
      </c>
      <c r="B18" s="23">
        <v>3303.72</v>
      </c>
      <c r="C18" s="22">
        <v>45228</v>
      </c>
      <c r="D18" s="22">
        <v>45211</v>
      </c>
      <c r="E18" s="10">
        <f t="shared" si="0"/>
        <v>-17</v>
      </c>
      <c r="F18" s="11">
        <f t="shared" si="1"/>
        <v>-56163.24</v>
      </c>
      <c r="G18" s="11"/>
    </row>
    <row r="19" spans="1:7" s="6" customFormat="1" x14ac:dyDescent="0.25">
      <c r="A19" s="9">
        <v>15</v>
      </c>
      <c r="B19" s="23">
        <v>31687.54</v>
      </c>
      <c r="C19" s="22">
        <v>45228</v>
      </c>
      <c r="D19" s="22">
        <v>45211</v>
      </c>
      <c r="E19" s="10">
        <f t="shared" si="0"/>
        <v>-17</v>
      </c>
      <c r="F19" s="11">
        <f t="shared" si="1"/>
        <v>-538688.18000000005</v>
      </c>
      <c r="G19" s="11"/>
    </row>
    <row r="20" spans="1:7" s="6" customFormat="1" x14ac:dyDescent="0.25">
      <c r="A20" s="9">
        <v>16</v>
      </c>
      <c r="B20" s="23">
        <v>2071.44</v>
      </c>
      <c r="C20" s="22">
        <v>45228</v>
      </c>
      <c r="D20" s="22">
        <v>45211</v>
      </c>
      <c r="E20" s="10">
        <f t="shared" si="0"/>
        <v>-17</v>
      </c>
      <c r="F20" s="11">
        <f t="shared" si="1"/>
        <v>-35214.480000000003</v>
      </c>
      <c r="G20" s="11"/>
    </row>
    <row r="21" spans="1:7" s="6" customFormat="1" x14ac:dyDescent="0.25">
      <c r="A21" s="9">
        <v>17</v>
      </c>
      <c r="B21" s="23">
        <v>14189.82</v>
      </c>
      <c r="C21" s="22">
        <v>45228</v>
      </c>
      <c r="D21" s="22">
        <v>45211</v>
      </c>
      <c r="E21" s="10">
        <f t="shared" si="0"/>
        <v>-17</v>
      </c>
      <c r="F21" s="11">
        <f t="shared" si="1"/>
        <v>-241226.94</v>
      </c>
      <c r="G21" s="11"/>
    </row>
    <row r="22" spans="1:7" s="6" customFormat="1" x14ac:dyDescent="0.25">
      <c r="A22" s="9">
        <v>18</v>
      </c>
      <c r="B22" s="23">
        <v>229.32</v>
      </c>
      <c r="C22" s="22">
        <v>45228</v>
      </c>
      <c r="D22" s="22">
        <v>45211</v>
      </c>
      <c r="E22" s="10">
        <f t="shared" si="0"/>
        <v>-17</v>
      </c>
      <c r="F22" s="11">
        <f t="shared" si="1"/>
        <v>-3898.44</v>
      </c>
      <c r="G22" s="11"/>
    </row>
    <row r="23" spans="1:7" s="6" customFormat="1" x14ac:dyDescent="0.25">
      <c r="A23" s="9">
        <v>19</v>
      </c>
      <c r="B23" s="23">
        <v>431107.33</v>
      </c>
      <c r="C23" s="22">
        <v>45229</v>
      </c>
      <c r="D23" s="22">
        <v>45211</v>
      </c>
      <c r="E23" s="10">
        <f t="shared" si="0"/>
        <v>-18</v>
      </c>
      <c r="F23" s="11">
        <f t="shared" si="1"/>
        <v>-7759931.9400000004</v>
      </c>
      <c r="G23" s="11"/>
    </row>
    <row r="24" spans="1:7" s="6" customFormat="1" x14ac:dyDescent="0.25">
      <c r="A24" s="9">
        <v>20</v>
      </c>
      <c r="B24" s="23">
        <v>45266.76</v>
      </c>
      <c r="C24" s="22">
        <v>45229</v>
      </c>
      <c r="D24" s="22">
        <v>45211</v>
      </c>
      <c r="E24" s="10">
        <f t="shared" si="0"/>
        <v>-18</v>
      </c>
      <c r="F24" s="11">
        <f t="shared" si="1"/>
        <v>-814801.68</v>
      </c>
      <c r="G24" s="11"/>
    </row>
    <row r="25" spans="1:7" s="6" customFormat="1" x14ac:dyDescent="0.25">
      <c r="A25" s="9">
        <v>21</v>
      </c>
      <c r="B25" s="23">
        <v>5996.78</v>
      </c>
      <c r="C25" s="22">
        <v>45231</v>
      </c>
      <c r="D25" s="22">
        <v>45211</v>
      </c>
      <c r="E25" s="10">
        <f t="shared" si="0"/>
        <v>-20</v>
      </c>
      <c r="F25" s="11">
        <f t="shared" si="1"/>
        <v>-119935.59999999999</v>
      </c>
      <c r="G25" s="11"/>
    </row>
    <row r="26" spans="1:7" s="6" customFormat="1" x14ac:dyDescent="0.25">
      <c r="A26" s="9">
        <v>22</v>
      </c>
      <c r="B26" s="23">
        <v>118.44</v>
      </c>
      <c r="C26" s="22">
        <v>45231</v>
      </c>
      <c r="D26" s="22">
        <v>45211</v>
      </c>
      <c r="E26" s="10">
        <f t="shared" si="0"/>
        <v>-20</v>
      </c>
      <c r="F26" s="11">
        <f t="shared" si="1"/>
        <v>-2368.8000000000002</v>
      </c>
      <c r="G26" s="11"/>
    </row>
    <row r="27" spans="1:7" s="6" customFormat="1" x14ac:dyDescent="0.25">
      <c r="A27" s="9">
        <v>23</v>
      </c>
      <c r="B27" s="23">
        <v>203351.55</v>
      </c>
      <c r="C27" s="22">
        <v>45233</v>
      </c>
      <c r="D27" s="22">
        <v>45211</v>
      </c>
      <c r="E27" s="10">
        <f t="shared" si="0"/>
        <v>-22</v>
      </c>
      <c r="F27" s="11">
        <f t="shared" si="1"/>
        <v>-4473734.0999999996</v>
      </c>
      <c r="G27" s="11"/>
    </row>
    <row r="28" spans="1:7" s="6" customFormat="1" x14ac:dyDescent="0.25">
      <c r="A28" s="9">
        <v>24</v>
      </c>
      <c r="B28" s="23">
        <v>29506.68</v>
      </c>
      <c r="C28" s="22">
        <v>45233</v>
      </c>
      <c r="D28" s="22">
        <v>45211</v>
      </c>
      <c r="E28" s="10">
        <f t="shared" si="0"/>
        <v>-22</v>
      </c>
      <c r="F28" s="11">
        <f t="shared" si="1"/>
        <v>-649146.96</v>
      </c>
      <c r="G28" s="11"/>
    </row>
    <row r="29" spans="1:7" s="6" customFormat="1" x14ac:dyDescent="0.25">
      <c r="A29" s="9">
        <v>25</v>
      </c>
      <c r="B29" s="23">
        <v>25217.11</v>
      </c>
      <c r="C29" s="22">
        <v>45238</v>
      </c>
      <c r="D29" s="22">
        <v>45211</v>
      </c>
      <c r="E29" s="10">
        <f t="shared" si="0"/>
        <v>-27</v>
      </c>
      <c r="F29" s="11">
        <f t="shared" si="1"/>
        <v>-680861.97</v>
      </c>
      <c r="G29" s="11"/>
    </row>
    <row r="30" spans="1:7" s="6" customFormat="1" x14ac:dyDescent="0.25">
      <c r="A30" s="9">
        <v>26</v>
      </c>
      <c r="B30" s="23">
        <v>3568.32</v>
      </c>
      <c r="C30" s="22">
        <v>45238</v>
      </c>
      <c r="D30" s="22">
        <v>45211</v>
      </c>
      <c r="E30" s="10">
        <f t="shared" si="0"/>
        <v>-27</v>
      </c>
      <c r="F30" s="11">
        <f t="shared" si="1"/>
        <v>-96344.639999999999</v>
      </c>
      <c r="G30" s="11"/>
    </row>
    <row r="31" spans="1:7" s="6" customFormat="1" x14ac:dyDescent="0.25">
      <c r="A31" s="9">
        <v>27</v>
      </c>
      <c r="B31" s="23">
        <v>64.31</v>
      </c>
      <c r="C31" s="22">
        <v>45240</v>
      </c>
      <c r="D31" s="22">
        <v>45237</v>
      </c>
      <c r="E31" s="10">
        <f t="shared" si="0"/>
        <v>-3</v>
      </c>
      <c r="F31" s="11">
        <f t="shared" si="1"/>
        <v>-192.93</v>
      </c>
      <c r="G31" s="11"/>
    </row>
    <row r="32" spans="1:7" s="6" customFormat="1" x14ac:dyDescent="0.25">
      <c r="A32" s="9">
        <v>28</v>
      </c>
      <c r="B32" s="23">
        <v>732</v>
      </c>
      <c r="C32" s="22">
        <v>45243</v>
      </c>
      <c r="D32" s="22">
        <v>45237</v>
      </c>
      <c r="E32" s="10">
        <f t="shared" si="0"/>
        <v>-6</v>
      </c>
      <c r="F32" s="11">
        <f t="shared" si="1"/>
        <v>-4392</v>
      </c>
      <c r="G32" s="11"/>
    </row>
    <row r="33" spans="1:7" s="6" customFormat="1" x14ac:dyDescent="0.25">
      <c r="A33" s="9">
        <v>29</v>
      </c>
      <c r="B33" s="23">
        <v>1903.2</v>
      </c>
      <c r="C33" s="22">
        <v>45244</v>
      </c>
      <c r="D33" s="22">
        <v>45237</v>
      </c>
      <c r="E33" s="10">
        <f t="shared" si="0"/>
        <v>-7</v>
      </c>
      <c r="F33" s="11">
        <f t="shared" si="1"/>
        <v>-13322.4</v>
      </c>
      <c r="G33" s="11"/>
    </row>
    <row r="34" spans="1:7" s="6" customFormat="1" x14ac:dyDescent="0.25">
      <c r="A34" s="9">
        <v>30</v>
      </c>
      <c r="B34" s="23">
        <v>5235.0200000000004</v>
      </c>
      <c r="C34" s="22">
        <v>45247</v>
      </c>
      <c r="D34" s="22">
        <v>45237</v>
      </c>
      <c r="E34" s="10">
        <f t="shared" si="0"/>
        <v>-10</v>
      </c>
      <c r="F34" s="11">
        <f t="shared" si="1"/>
        <v>-52350.200000000004</v>
      </c>
      <c r="G34" s="11"/>
    </row>
    <row r="35" spans="1:7" s="6" customFormat="1" x14ac:dyDescent="0.25">
      <c r="A35" s="9">
        <v>31</v>
      </c>
      <c r="B35" s="23">
        <v>234.24</v>
      </c>
      <c r="C35" s="22">
        <v>45247</v>
      </c>
      <c r="D35" s="22">
        <v>45237</v>
      </c>
      <c r="E35" s="10">
        <f t="shared" si="0"/>
        <v>-10</v>
      </c>
      <c r="F35" s="11">
        <f t="shared" si="1"/>
        <v>-2342.4</v>
      </c>
      <c r="G35" s="11"/>
    </row>
    <row r="36" spans="1:7" s="6" customFormat="1" x14ac:dyDescent="0.25">
      <c r="A36" s="9">
        <v>32</v>
      </c>
      <c r="B36" s="23">
        <v>92.17</v>
      </c>
      <c r="C36" s="22">
        <v>45247</v>
      </c>
      <c r="D36" s="22">
        <v>45237</v>
      </c>
      <c r="E36" s="10">
        <f t="shared" si="0"/>
        <v>-10</v>
      </c>
      <c r="F36" s="11">
        <f t="shared" si="1"/>
        <v>-921.7</v>
      </c>
      <c r="G36" s="11"/>
    </row>
    <row r="37" spans="1:7" s="6" customFormat="1" x14ac:dyDescent="0.25">
      <c r="A37" s="9">
        <v>33</v>
      </c>
      <c r="B37" s="23">
        <v>635.47</v>
      </c>
      <c r="C37" s="22">
        <v>45259</v>
      </c>
      <c r="D37" s="22">
        <v>45237</v>
      </c>
      <c r="E37" s="10">
        <f t="shared" si="0"/>
        <v>-22</v>
      </c>
      <c r="F37" s="11">
        <f t="shared" si="1"/>
        <v>-13980.34</v>
      </c>
      <c r="G37" s="11"/>
    </row>
    <row r="38" spans="1:7" s="6" customFormat="1" x14ac:dyDescent="0.25">
      <c r="A38" s="9">
        <v>34</v>
      </c>
      <c r="B38" s="23">
        <v>298170.23999999999</v>
      </c>
      <c r="C38" s="22">
        <v>45259</v>
      </c>
      <c r="D38" s="22">
        <v>45260</v>
      </c>
      <c r="E38" s="10">
        <f t="shared" si="0"/>
        <v>1</v>
      </c>
      <c r="F38" s="11">
        <f t="shared" si="1"/>
        <v>298170.23999999999</v>
      </c>
      <c r="G38" s="11"/>
    </row>
    <row r="39" spans="1:7" s="6" customFormat="1" x14ac:dyDescent="0.25">
      <c r="A39" s="9">
        <v>35</v>
      </c>
      <c r="B39" s="23">
        <v>205.29</v>
      </c>
      <c r="C39" s="22">
        <v>45260</v>
      </c>
      <c r="D39" s="22">
        <v>45237</v>
      </c>
      <c r="E39" s="10">
        <f t="shared" si="0"/>
        <v>-23</v>
      </c>
      <c r="F39" s="11">
        <f t="shared" si="1"/>
        <v>-4721.67</v>
      </c>
      <c r="G39" s="11"/>
    </row>
    <row r="40" spans="1:7" s="6" customFormat="1" x14ac:dyDescent="0.25">
      <c r="A40" s="9">
        <v>36</v>
      </c>
      <c r="B40" s="23">
        <v>1226.0999999999999</v>
      </c>
      <c r="C40" s="22">
        <v>45261</v>
      </c>
      <c r="D40" s="22">
        <v>45260</v>
      </c>
      <c r="E40" s="10">
        <f t="shared" si="0"/>
        <v>-1</v>
      </c>
      <c r="F40" s="11">
        <f t="shared" si="1"/>
        <v>-1226.0999999999999</v>
      </c>
      <c r="G40" s="11"/>
    </row>
    <row r="41" spans="1:7" s="6" customFormat="1" x14ac:dyDescent="0.25">
      <c r="A41" s="9">
        <v>37</v>
      </c>
      <c r="B41" s="23">
        <v>34.49</v>
      </c>
      <c r="C41" s="22">
        <v>45262</v>
      </c>
      <c r="D41" s="22">
        <v>45260</v>
      </c>
      <c r="E41" s="10">
        <f t="shared" si="0"/>
        <v>-2</v>
      </c>
      <c r="F41" s="11">
        <f t="shared" si="1"/>
        <v>-68.98</v>
      </c>
      <c r="G41" s="11"/>
    </row>
    <row r="42" spans="1:7" s="6" customFormat="1" x14ac:dyDescent="0.25">
      <c r="A42" s="9">
        <v>38</v>
      </c>
      <c r="B42" s="23">
        <v>63.72</v>
      </c>
      <c r="C42" s="22">
        <v>45262</v>
      </c>
      <c r="D42" s="22">
        <v>45260</v>
      </c>
      <c r="E42" s="10">
        <f t="shared" si="0"/>
        <v>-2</v>
      </c>
      <c r="F42" s="11">
        <f t="shared" si="1"/>
        <v>-127.44</v>
      </c>
      <c r="G42" s="11"/>
    </row>
    <row r="43" spans="1:7" s="6" customFormat="1" x14ac:dyDescent="0.25">
      <c r="A43" s="9">
        <v>39</v>
      </c>
      <c r="B43" s="23">
        <v>96.23</v>
      </c>
      <c r="C43" s="22">
        <v>45262</v>
      </c>
      <c r="D43" s="22">
        <v>45260</v>
      </c>
      <c r="E43" s="10">
        <f t="shared" si="0"/>
        <v>-2</v>
      </c>
      <c r="F43" s="11">
        <f t="shared" si="1"/>
        <v>-192.46</v>
      </c>
      <c r="G43" s="11"/>
    </row>
    <row r="44" spans="1:7" s="6" customFormat="1" x14ac:dyDescent="0.25">
      <c r="A44" s="9">
        <v>40</v>
      </c>
      <c r="B44" s="23">
        <v>41.46</v>
      </c>
      <c r="C44" s="22">
        <v>45262</v>
      </c>
      <c r="D44" s="22">
        <v>45260</v>
      </c>
      <c r="E44" s="10">
        <f t="shared" si="0"/>
        <v>-2</v>
      </c>
      <c r="F44" s="11">
        <f t="shared" si="1"/>
        <v>-82.92</v>
      </c>
      <c r="G44" s="11"/>
    </row>
    <row r="45" spans="1:7" s="6" customFormat="1" x14ac:dyDescent="0.25">
      <c r="A45" s="9">
        <v>41</v>
      </c>
      <c r="B45" s="23">
        <v>41.97</v>
      </c>
      <c r="C45" s="22">
        <v>45262</v>
      </c>
      <c r="D45" s="22">
        <v>45260</v>
      </c>
      <c r="E45" s="10">
        <f t="shared" si="0"/>
        <v>-2</v>
      </c>
      <c r="F45" s="11">
        <f t="shared" si="1"/>
        <v>-83.94</v>
      </c>
      <c r="G45" s="11"/>
    </row>
    <row r="46" spans="1:7" s="6" customFormat="1" x14ac:dyDescent="0.25">
      <c r="A46" s="9">
        <v>42</v>
      </c>
      <c r="B46" s="23">
        <v>44.04</v>
      </c>
      <c r="C46" s="22">
        <v>45262</v>
      </c>
      <c r="D46" s="22">
        <v>45260</v>
      </c>
      <c r="E46" s="10">
        <f t="shared" si="0"/>
        <v>-2</v>
      </c>
      <c r="F46" s="11">
        <f t="shared" si="1"/>
        <v>-88.08</v>
      </c>
      <c r="G46" s="11"/>
    </row>
    <row r="47" spans="1:7" s="6" customFormat="1" x14ac:dyDescent="0.25">
      <c r="A47" s="9">
        <v>43</v>
      </c>
      <c r="B47" s="23">
        <v>14202.63</v>
      </c>
      <c r="C47" s="22">
        <v>45263</v>
      </c>
      <c r="D47" s="22">
        <v>45260</v>
      </c>
      <c r="E47" s="10">
        <f t="shared" si="0"/>
        <v>-3</v>
      </c>
      <c r="F47" s="11">
        <f t="shared" si="1"/>
        <v>-42607.89</v>
      </c>
      <c r="G47" s="11"/>
    </row>
    <row r="48" spans="1:7" s="6" customFormat="1" x14ac:dyDescent="0.25">
      <c r="A48" s="9">
        <v>44</v>
      </c>
      <c r="B48" s="23">
        <v>4048.86</v>
      </c>
      <c r="C48" s="22">
        <v>45263</v>
      </c>
      <c r="D48" s="22">
        <v>45237</v>
      </c>
      <c r="E48" s="10">
        <f t="shared" si="0"/>
        <v>-26</v>
      </c>
      <c r="F48" s="11">
        <f t="shared" si="1"/>
        <v>-105270.36</v>
      </c>
      <c r="G48" s="11"/>
    </row>
    <row r="49" spans="1:7" s="6" customFormat="1" x14ac:dyDescent="0.25">
      <c r="A49" s="9">
        <v>45</v>
      </c>
      <c r="B49" s="23">
        <v>94.76</v>
      </c>
      <c r="C49" s="22">
        <v>45263</v>
      </c>
      <c r="D49" s="22">
        <v>45237</v>
      </c>
      <c r="E49" s="10">
        <f t="shared" si="0"/>
        <v>-26</v>
      </c>
      <c r="F49" s="11">
        <f t="shared" si="1"/>
        <v>-2463.7600000000002</v>
      </c>
      <c r="G49" s="11"/>
    </row>
    <row r="50" spans="1:7" s="6" customFormat="1" x14ac:dyDescent="0.25">
      <c r="A50" s="9">
        <v>46</v>
      </c>
      <c r="B50" s="23">
        <v>64.31</v>
      </c>
      <c r="C50" s="22">
        <v>45268</v>
      </c>
      <c r="D50" s="22">
        <v>45260</v>
      </c>
      <c r="E50" s="10">
        <f t="shared" si="0"/>
        <v>-8</v>
      </c>
      <c r="F50" s="11">
        <f t="shared" si="1"/>
        <v>-514.48</v>
      </c>
      <c r="G50" s="11"/>
    </row>
    <row r="51" spans="1:7" s="6" customFormat="1" x14ac:dyDescent="0.25">
      <c r="A51" s="9">
        <v>47</v>
      </c>
      <c r="B51" s="23">
        <v>11936.02</v>
      </c>
      <c r="C51" s="22">
        <v>45268</v>
      </c>
      <c r="D51" s="22">
        <v>45260</v>
      </c>
      <c r="E51" s="10">
        <f t="shared" si="0"/>
        <v>-8</v>
      </c>
      <c r="F51" s="11">
        <f t="shared" si="1"/>
        <v>-95488.16</v>
      </c>
      <c r="G51" s="11"/>
    </row>
    <row r="52" spans="1:7" s="6" customFormat="1" x14ac:dyDescent="0.25">
      <c r="A52" s="9">
        <v>48</v>
      </c>
      <c r="B52" s="23">
        <v>1699.46</v>
      </c>
      <c r="C52" s="22">
        <v>45270</v>
      </c>
      <c r="D52" s="22">
        <v>45260</v>
      </c>
      <c r="E52" s="10">
        <f t="shared" si="0"/>
        <v>-10</v>
      </c>
      <c r="F52" s="11">
        <f t="shared" si="1"/>
        <v>-16994.599999999999</v>
      </c>
      <c r="G52" s="11"/>
    </row>
    <row r="53" spans="1:7" s="6" customFormat="1" x14ac:dyDescent="0.25">
      <c r="A53" s="9">
        <v>49</v>
      </c>
      <c r="B53" s="23">
        <v>5033.67</v>
      </c>
      <c r="C53" s="22">
        <v>45274</v>
      </c>
      <c r="D53" s="22">
        <v>45260</v>
      </c>
      <c r="E53" s="10">
        <f t="shared" si="0"/>
        <v>-14</v>
      </c>
      <c r="F53" s="11">
        <f t="shared" si="1"/>
        <v>-70471.38</v>
      </c>
      <c r="G53" s="11"/>
    </row>
    <row r="54" spans="1:7" s="6" customFormat="1" x14ac:dyDescent="0.25">
      <c r="A54" s="9">
        <v>50</v>
      </c>
      <c r="B54" s="23">
        <v>205.29</v>
      </c>
      <c r="C54" s="22">
        <v>45275</v>
      </c>
      <c r="D54" s="22">
        <v>45260</v>
      </c>
      <c r="E54" s="10">
        <f t="shared" si="0"/>
        <v>-15</v>
      </c>
      <c r="F54" s="11">
        <f t="shared" si="1"/>
        <v>-3079.35</v>
      </c>
      <c r="G54" s="11"/>
    </row>
    <row r="55" spans="1:7" s="6" customFormat="1" x14ac:dyDescent="0.25">
      <c r="A55" s="9">
        <v>51</v>
      </c>
      <c r="B55" s="23">
        <v>1318.67</v>
      </c>
      <c r="C55" s="22">
        <v>45275</v>
      </c>
      <c r="D55" s="22">
        <v>45260</v>
      </c>
      <c r="E55" s="10">
        <f t="shared" si="0"/>
        <v>-15</v>
      </c>
      <c r="F55" s="11">
        <f t="shared" si="1"/>
        <v>-19780.050000000003</v>
      </c>
      <c r="G55" s="11"/>
    </row>
    <row r="56" spans="1:7" s="6" customFormat="1" x14ac:dyDescent="0.25">
      <c r="A56" s="9">
        <v>52</v>
      </c>
      <c r="B56" s="23">
        <v>41105.69</v>
      </c>
      <c r="C56" s="22">
        <v>45277</v>
      </c>
      <c r="D56" s="22">
        <v>45260</v>
      </c>
      <c r="E56" s="10">
        <f t="shared" si="0"/>
        <v>-17</v>
      </c>
      <c r="F56" s="11">
        <f t="shared" si="1"/>
        <v>-698796.73</v>
      </c>
      <c r="G56" s="11"/>
    </row>
    <row r="57" spans="1:7" s="6" customFormat="1" x14ac:dyDescent="0.25">
      <c r="A57" s="9">
        <v>53</v>
      </c>
      <c r="B57" s="23">
        <v>50774.97</v>
      </c>
      <c r="C57" s="22">
        <v>45281</v>
      </c>
      <c r="D57" s="22">
        <v>45278</v>
      </c>
      <c r="E57" s="10">
        <f t="shared" si="0"/>
        <v>-3</v>
      </c>
      <c r="F57" s="11">
        <f t="shared" si="1"/>
        <v>-152324.91</v>
      </c>
      <c r="G57" s="11"/>
    </row>
    <row r="58" spans="1:7" s="6" customFormat="1" x14ac:dyDescent="0.25">
      <c r="A58" s="9">
        <v>54</v>
      </c>
      <c r="B58" s="23">
        <v>15167.55</v>
      </c>
      <c r="C58" s="22">
        <v>45284</v>
      </c>
      <c r="D58" s="22">
        <v>45278</v>
      </c>
      <c r="E58" s="10">
        <f t="shared" si="0"/>
        <v>-6</v>
      </c>
      <c r="F58" s="11">
        <f t="shared" si="1"/>
        <v>-91005.299999999988</v>
      </c>
      <c r="G58" s="11"/>
    </row>
    <row r="59" spans="1:7" s="6" customFormat="1" x14ac:dyDescent="0.25">
      <c r="A59" s="9">
        <v>55</v>
      </c>
      <c r="B59" s="23">
        <v>23671.05</v>
      </c>
      <c r="C59" s="22">
        <v>45287</v>
      </c>
      <c r="D59" s="22">
        <v>45278</v>
      </c>
      <c r="E59" s="10">
        <f t="shared" si="0"/>
        <v>-9</v>
      </c>
      <c r="F59" s="11">
        <f t="shared" si="1"/>
        <v>-213039.44999999998</v>
      </c>
      <c r="G59" s="11"/>
    </row>
    <row r="60" spans="1:7" s="6" customFormat="1" x14ac:dyDescent="0.25">
      <c r="A60" s="9">
        <v>56</v>
      </c>
      <c r="B60" s="23">
        <v>19520</v>
      </c>
      <c r="C60" s="22">
        <v>45289</v>
      </c>
      <c r="D60" s="22">
        <v>45278</v>
      </c>
      <c r="E60" s="10">
        <f t="shared" si="0"/>
        <v>-11</v>
      </c>
      <c r="F60" s="11">
        <f t="shared" si="1"/>
        <v>-214720</v>
      </c>
      <c r="G60" s="11"/>
    </row>
    <row r="61" spans="1:7" s="6" customFormat="1" x14ac:dyDescent="0.25">
      <c r="A61" s="9">
        <v>57</v>
      </c>
      <c r="B61" s="23">
        <v>2067.09</v>
      </c>
      <c r="C61" s="22">
        <v>45290</v>
      </c>
      <c r="D61" s="22">
        <v>45278</v>
      </c>
      <c r="E61" s="10">
        <f t="shared" si="0"/>
        <v>-12</v>
      </c>
      <c r="F61" s="11">
        <f t="shared" si="1"/>
        <v>-24805.08</v>
      </c>
      <c r="G61" s="11"/>
    </row>
    <row r="62" spans="1:7" s="6" customFormat="1" x14ac:dyDescent="0.25">
      <c r="A62" s="9">
        <v>58</v>
      </c>
      <c r="B62" s="23">
        <v>945.4</v>
      </c>
      <c r="C62" s="22">
        <v>45291</v>
      </c>
      <c r="D62" s="22">
        <v>45278</v>
      </c>
      <c r="E62" s="10">
        <f t="shared" si="0"/>
        <v>-13</v>
      </c>
      <c r="F62" s="11">
        <f t="shared" si="1"/>
        <v>-12290.199999999999</v>
      </c>
      <c r="G62" s="11"/>
    </row>
    <row r="63" spans="1:7" s="6" customFormat="1" x14ac:dyDescent="0.25">
      <c r="A63" s="9">
        <v>59</v>
      </c>
      <c r="B63" s="23">
        <v>71488.91</v>
      </c>
      <c r="C63" s="22">
        <v>45292</v>
      </c>
      <c r="D63" s="22">
        <v>45278</v>
      </c>
      <c r="E63" s="10">
        <f t="shared" si="0"/>
        <v>-14</v>
      </c>
      <c r="F63" s="11">
        <f t="shared" si="1"/>
        <v>-1000844.74</v>
      </c>
      <c r="G63" s="11"/>
    </row>
    <row r="64" spans="1:7" s="6" customFormat="1" x14ac:dyDescent="0.25">
      <c r="A64" s="9">
        <v>60</v>
      </c>
      <c r="B64" s="23">
        <v>64.31</v>
      </c>
      <c r="C64" s="22">
        <v>45294</v>
      </c>
      <c r="D64" s="22">
        <v>45278</v>
      </c>
      <c r="E64" s="10">
        <f t="shared" si="0"/>
        <v>-16</v>
      </c>
      <c r="F64" s="11">
        <f t="shared" si="1"/>
        <v>-1028.96</v>
      </c>
      <c r="G64" s="11"/>
    </row>
    <row r="65" spans="1:7" s="6" customFormat="1" x14ac:dyDescent="0.25">
      <c r="A65" s="9">
        <v>61</v>
      </c>
      <c r="B65" s="23">
        <v>5033.67</v>
      </c>
      <c r="C65" s="22">
        <v>45298</v>
      </c>
      <c r="D65" s="22">
        <v>45278</v>
      </c>
      <c r="E65" s="10">
        <f t="shared" si="0"/>
        <v>-20</v>
      </c>
      <c r="F65" s="11">
        <f t="shared" si="1"/>
        <v>-100673.4</v>
      </c>
      <c r="G65" s="11"/>
    </row>
    <row r="66" spans="1:7" s="6" customFormat="1" x14ac:dyDescent="0.25">
      <c r="A66" s="9">
        <v>62</v>
      </c>
      <c r="B66" s="23">
        <v>205.29</v>
      </c>
      <c r="C66" s="22">
        <v>45304</v>
      </c>
      <c r="D66" s="22">
        <v>45278</v>
      </c>
      <c r="E66" s="10">
        <f t="shared" si="0"/>
        <v>-26</v>
      </c>
      <c r="F66" s="11">
        <f t="shared" si="1"/>
        <v>-5337.54</v>
      </c>
      <c r="G66" s="11"/>
    </row>
    <row r="67" spans="1:7" ht="15.6" x14ac:dyDescent="0.3">
      <c r="A67" s="18" t="s">
        <v>6</v>
      </c>
      <c r="B67" s="19">
        <f>SUM(B5:B66)</f>
        <v>1882932.5099999998</v>
      </c>
      <c r="C67" s="20"/>
      <c r="D67" s="20"/>
      <c r="E67" s="21"/>
      <c r="F67" s="19">
        <f>SUM(F5:F66)</f>
        <v>-26349274.010000005</v>
      </c>
      <c r="G67" s="17">
        <f>F67/B67</f>
        <v>-13.993743201130458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2024-01-23T12:12:26Z</dcterms:modified>
</cp:coreProperties>
</file>