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3\III trimestre\"/>
    </mc:Choice>
  </mc:AlternateContent>
  <xr:revisionPtr revIDLastSave="0" documentId="13_ncr:1_{A8DEDD87-D1A9-4DFC-ADFC-DC97F16E3A8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5" i="1"/>
  <c r="F5" i="1" s="1"/>
  <c r="E6" i="1" l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B27" i="1" l="1"/>
  <c r="F27" i="1" l="1"/>
  <c r="G27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<sst xmlns="http://schemas.openxmlformats.org/spreadsheetml/2006/main" count="17" uniqueCount="17">
  <si>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</si>
  <si>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</si>
  <si>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</si>
  <si>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</si>
  <si>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</si>
  <si>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</si>
  <si>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</si>
  <si>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</si>
  <si>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</si>
  <si>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</si>
  <si>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</si>
  <si>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</si>
  <si>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</si>
  <si>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</si>
  <si>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</si>
  <si>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</si>
  <si>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TERZO TRIMESTRE DELL'ANNO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</si>
</sst>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zoomScaleNormal="100" workbookViewId="0">
      <pane ySplit="4" topLeftCell="A19" activePane="bottomLeft" state="frozen"/>
      <selection pane="bottomLeft" activeCell="F31" sqref="F31"/>
    </sheetView>
  </sheetViews>
  <sheetFormatPr defaultColWidth="18.81640625" defaultRowHeight="12.5" x14ac:dyDescent="0.25"/>
  <cols>
    <col min="1" max="1" width="15.6328125" style="1" customWidth="1"/>
    <col min="2" max="2" width="13.54296875" style="2" customWidth="1"/>
    <col min="3" max="3" width="23.453125" style="12" customWidth="1"/>
    <col min="4" max="4" width="18.81640625" style="12" customWidth="1"/>
    <col min="5" max="5" width="13.1796875" style="3" customWidth="1"/>
    <col min="6" max="6" width="20.6328125" style="2" customWidth="1"/>
    <col min="7" max="7" width="19.81640625" style="2" customWidth="1"/>
    <col min="8" max="9" width="18.81640625" style="5" customWidth="1"/>
    <col min="10" max="12" width="18.81640625" style="4" customWidth="1"/>
    <col min="13" max="13" width="18.81640625" style="5" customWidth="1"/>
    <col min="14" max="14" width="18.81640625" style="3" customWidth="1"/>
    <col min="15" max="16384" width="18.81640625" style="4"/>
  </cols>
  <sheetData>
    <row r="1" spans="1:7" ht="13" x14ac:dyDescent="0.3">
      <c r="A1" s="24" t="s">
        <v>16</v>
      </c>
      <c r="B1" s="25"/>
      <c r="C1" s="25"/>
      <c r="D1" s="25"/>
      <c r="E1" s="25"/>
      <c r="F1" s="25"/>
      <c r="G1" s="26"/>
    </row>
    <row r="2" spans="1:7" ht="13" x14ac:dyDescent="0.3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ht="13" x14ac:dyDescent="0.25">
      <c r="A3" s="27" t="s">
        <v>14</v>
      </c>
      <c r="B3" s="27" t="s">
        <v>15</v>
      </c>
      <c r="C3" s="29" t="s">
        <v>13</v>
      </c>
      <c r="D3" s="30"/>
      <c r="E3" s="31"/>
      <c r="F3" s="27" t="s">
        <v>3</v>
      </c>
      <c r="G3" s="27" t="s">
        <v>5</v>
      </c>
    </row>
    <row r="4" spans="1:7" s="6" customFormat="1" ht="52" x14ac:dyDescent="0.25">
      <c r="A4" s="28"/>
      <c r="B4" s="28"/>
      <c r="C4" s="7" t="s">
        <v>1</v>
      </c>
      <c r="D4" s="7" t="s">
        <v>2</v>
      </c>
      <c r="E4" s="8" t="s">
        <v>4</v>
      </c>
      <c r="F4" s="28"/>
      <c r="G4" s="28"/>
    </row>
    <row r="5" spans="1:7" s="6" customFormat="1" ht="13" x14ac:dyDescent="0.25">
      <c r="A5" s="9">
        <v>1</v>
      </c>
      <c r="B5" s="23">
        <v>64.31</v>
      </c>
      <c r="C5" s="22">
        <v>45145</v>
      </c>
      <c r="D5" s="22">
        <v>45141</v>
      </c>
      <c r="E5" s="10">
        <f>D5-C5</f>
        <v>-4</v>
      </c>
      <c r="F5" s="11">
        <f>E5*B5</f>
        <v>-257.24</v>
      </c>
      <c r="G5" s="11"/>
    </row>
    <row r="6" spans="1:7" s="6" customFormat="1" ht="13" x14ac:dyDescent="0.25">
      <c r="A6" s="9">
        <v>2</v>
      </c>
      <c r="B6" s="23">
        <v>2067.09</v>
      </c>
      <c r="C6" s="22">
        <v>45159</v>
      </c>
      <c r="D6" s="22">
        <v>45141</v>
      </c>
      <c r="E6" s="10">
        <f t="shared" ref="E6:E26" si="0">D6-C6</f>
        <v>-18</v>
      </c>
      <c r="F6" s="11">
        <f t="shared" ref="F6:F26" si="1">E6*B6</f>
        <v>-37207.620000000003</v>
      </c>
      <c r="G6" s="11"/>
    </row>
    <row r="7" spans="1:7" s="6" customFormat="1" ht="13" x14ac:dyDescent="0.25">
      <c r="A7" s="9">
        <v>3</v>
      </c>
      <c r="B7" s="23">
        <v>5235.0200000000004</v>
      </c>
      <c r="C7" s="22">
        <v>45162</v>
      </c>
      <c r="D7" s="22">
        <v>45159</v>
      </c>
      <c r="E7" s="10">
        <f t="shared" si="0"/>
        <v>-3</v>
      </c>
      <c r="F7" s="11">
        <f t="shared" si="1"/>
        <v>-15705.060000000001</v>
      </c>
      <c r="G7" s="11"/>
    </row>
    <row r="8" spans="1:7" s="6" customFormat="1" ht="13" x14ac:dyDescent="0.25">
      <c r="A8" s="9">
        <v>4</v>
      </c>
      <c r="B8" s="23">
        <v>635.47</v>
      </c>
      <c r="C8" s="22">
        <v>45168</v>
      </c>
      <c r="D8" s="22">
        <v>45159</v>
      </c>
      <c r="E8" s="10">
        <f t="shared" si="0"/>
        <v>-9</v>
      </c>
      <c r="F8" s="11">
        <f t="shared" si="1"/>
        <v>-5719.2300000000005</v>
      </c>
      <c r="G8" s="11"/>
    </row>
    <row r="9" spans="1:7" s="6" customFormat="1" ht="13" x14ac:dyDescent="0.25">
      <c r="A9" s="9">
        <v>5</v>
      </c>
      <c r="B9" s="23">
        <v>3640</v>
      </c>
      <c r="C9" s="22">
        <v>45169</v>
      </c>
      <c r="D9" s="22">
        <v>45159</v>
      </c>
      <c r="E9" s="10">
        <f t="shared" si="0"/>
        <v>-10</v>
      </c>
      <c r="F9" s="11">
        <f t="shared" si="1"/>
        <v>-36400</v>
      </c>
      <c r="G9" s="11"/>
    </row>
    <row r="10" spans="1:7" s="6" customFormat="1" ht="13" x14ac:dyDescent="0.25">
      <c r="A10" s="9">
        <v>6</v>
      </c>
      <c r="B10" s="23">
        <v>205.29</v>
      </c>
      <c r="C10" s="22">
        <v>45170</v>
      </c>
      <c r="D10" s="22">
        <v>45141</v>
      </c>
      <c r="E10" s="10">
        <f t="shared" si="0"/>
        <v>-29</v>
      </c>
      <c r="F10" s="11">
        <f t="shared" si="1"/>
        <v>-5953.41</v>
      </c>
      <c r="G10" s="11"/>
    </row>
    <row r="11" spans="1:7" s="6" customFormat="1" ht="13" x14ac:dyDescent="0.25">
      <c r="A11" s="9">
        <v>7</v>
      </c>
      <c r="B11" s="23">
        <v>277861.71000000002</v>
      </c>
      <c r="C11" s="22">
        <v>45171</v>
      </c>
      <c r="D11" s="22">
        <v>45159</v>
      </c>
      <c r="E11" s="10">
        <f t="shared" si="0"/>
        <v>-12</v>
      </c>
      <c r="F11" s="11">
        <f t="shared" si="1"/>
        <v>-3334340.5200000005</v>
      </c>
      <c r="G11" s="11"/>
    </row>
    <row r="12" spans="1:7" s="6" customFormat="1" ht="13" x14ac:dyDescent="0.25">
      <c r="A12" s="9">
        <v>8</v>
      </c>
      <c r="B12" s="23">
        <v>26772.560000000001</v>
      </c>
      <c r="C12" s="22">
        <v>45174</v>
      </c>
      <c r="D12" s="22">
        <v>45159</v>
      </c>
      <c r="E12" s="10">
        <f t="shared" si="0"/>
        <v>-15</v>
      </c>
      <c r="F12" s="11">
        <f t="shared" si="1"/>
        <v>-401588.4</v>
      </c>
      <c r="G12" s="11"/>
    </row>
    <row r="13" spans="1:7" s="6" customFormat="1" ht="13" x14ac:dyDescent="0.25">
      <c r="A13" s="9">
        <v>9</v>
      </c>
      <c r="B13" s="23">
        <v>54085.31</v>
      </c>
      <c r="C13" s="22">
        <v>45174</v>
      </c>
      <c r="D13" s="22">
        <v>45159</v>
      </c>
      <c r="E13" s="10">
        <f t="shared" si="0"/>
        <v>-15</v>
      </c>
      <c r="F13" s="11">
        <f t="shared" si="1"/>
        <v>-811279.64999999991</v>
      </c>
      <c r="G13" s="11"/>
    </row>
    <row r="14" spans="1:7" s="6" customFormat="1" ht="13" x14ac:dyDescent="0.25">
      <c r="A14" s="9">
        <v>10</v>
      </c>
      <c r="B14" s="23">
        <v>205.29</v>
      </c>
      <c r="C14" s="22">
        <v>45175</v>
      </c>
      <c r="D14" s="22">
        <v>45175</v>
      </c>
      <c r="E14" s="10">
        <f t="shared" si="0"/>
        <v>0</v>
      </c>
      <c r="F14" s="11">
        <f t="shared" si="1"/>
        <v>0</v>
      </c>
      <c r="G14" s="11"/>
    </row>
    <row r="15" spans="1:7" s="6" customFormat="1" ht="13" x14ac:dyDescent="0.25">
      <c r="A15" s="9">
        <v>11</v>
      </c>
      <c r="B15" s="23">
        <v>64.31</v>
      </c>
      <c r="C15" s="22">
        <v>45175</v>
      </c>
      <c r="D15" s="22">
        <v>45175</v>
      </c>
      <c r="E15" s="10">
        <f t="shared" si="0"/>
        <v>0</v>
      </c>
      <c r="F15" s="11">
        <f t="shared" si="1"/>
        <v>0</v>
      </c>
      <c r="G15" s="11"/>
    </row>
    <row r="16" spans="1:7" s="6" customFormat="1" ht="13" x14ac:dyDescent="0.25">
      <c r="A16" s="9">
        <v>12</v>
      </c>
      <c r="B16" s="23">
        <v>5235.0200000000004</v>
      </c>
      <c r="C16" s="22">
        <v>45176</v>
      </c>
      <c r="D16" s="22">
        <v>45159</v>
      </c>
      <c r="E16" s="10">
        <f t="shared" si="0"/>
        <v>-17</v>
      </c>
      <c r="F16" s="11">
        <f t="shared" si="1"/>
        <v>-88995.340000000011</v>
      </c>
      <c r="G16" s="11"/>
    </row>
    <row r="17" spans="1:7" s="6" customFormat="1" ht="13" x14ac:dyDescent="0.25">
      <c r="A17" s="9">
        <v>13</v>
      </c>
      <c r="B17" s="23">
        <v>9.89</v>
      </c>
      <c r="C17" s="22">
        <v>45176</v>
      </c>
      <c r="D17" s="22">
        <v>45175</v>
      </c>
      <c r="E17" s="10">
        <f t="shared" si="0"/>
        <v>-1</v>
      </c>
      <c r="F17" s="11">
        <f t="shared" si="1"/>
        <v>-9.89</v>
      </c>
      <c r="G17" s="11"/>
    </row>
    <row r="18" spans="1:7" s="6" customFormat="1" ht="13" x14ac:dyDescent="0.25">
      <c r="A18" s="9">
        <v>14</v>
      </c>
      <c r="B18" s="23">
        <v>48.62</v>
      </c>
      <c r="C18" s="22">
        <v>45176</v>
      </c>
      <c r="D18" s="22">
        <v>45175</v>
      </c>
      <c r="E18" s="10">
        <f t="shared" si="0"/>
        <v>-1</v>
      </c>
      <c r="F18" s="11">
        <f t="shared" si="1"/>
        <v>-48.62</v>
      </c>
      <c r="G18" s="11"/>
    </row>
    <row r="19" spans="1:7" s="6" customFormat="1" ht="13" x14ac:dyDescent="0.25">
      <c r="A19" s="9">
        <v>15</v>
      </c>
      <c r="B19" s="23">
        <v>87.41</v>
      </c>
      <c r="C19" s="22">
        <v>45176</v>
      </c>
      <c r="D19" s="22">
        <v>45175</v>
      </c>
      <c r="E19" s="10">
        <f t="shared" si="0"/>
        <v>-1</v>
      </c>
      <c r="F19" s="11">
        <f t="shared" si="1"/>
        <v>-87.41</v>
      </c>
      <c r="G19" s="11"/>
    </row>
    <row r="20" spans="1:7" s="6" customFormat="1" ht="13" x14ac:dyDescent="0.25">
      <c r="A20" s="9">
        <v>16</v>
      </c>
      <c r="B20" s="23">
        <v>72.989999999999995</v>
      </c>
      <c r="C20" s="22">
        <v>45176</v>
      </c>
      <c r="D20" s="22">
        <v>45175</v>
      </c>
      <c r="E20" s="10">
        <f t="shared" si="0"/>
        <v>-1</v>
      </c>
      <c r="F20" s="11">
        <f t="shared" si="1"/>
        <v>-72.989999999999995</v>
      </c>
      <c r="G20" s="11"/>
    </row>
    <row r="21" spans="1:7" s="6" customFormat="1" ht="13" x14ac:dyDescent="0.25">
      <c r="A21" s="9">
        <v>17</v>
      </c>
      <c r="B21" s="23">
        <v>43.54</v>
      </c>
      <c r="C21" s="22">
        <v>45176</v>
      </c>
      <c r="D21" s="22">
        <v>45175</v>
      </c>
      <c r="E21" s="10">
        <f t="shared" si="0"/>
        <v>-1</v>
      </c>
      <c r="F21" s="11">
        <f t="shared" si="1"/>
        <v>-43.54</v>
      </c>
      <c r="G21" s="11"/>
    </row>
    <row r="22" spans="1:7" s="6" customFormat="1" ht="13" x14ac:dyDescent="0.25">
      <c r="A22" s="9">
        <v>18</v>
      </c>
      <c r="B22" s="23">
        <v>263.77999999999997</v>
      </c>
      <c r="C22" s="22">
        <v>45176</v>
      </c>
      <c r="D22" s="22">
        <v>45175</v>
      </c>
      <c r="E22" s="10">
        <f t="shared" si="0"/>
        <v>-1</v>
      </c>
      <c r="F22" s="11">
        <f t="shared" si="1"/>
        <v>-263.77999999999997</v>
      </c>
      <c r="G22" s="11"/>
    </row>
    <row r="23" spans="1:7" s="6" customFormat="1" ht="13" x14ac:dyDescent="0.25">
      <c r="A23" s="9">
        <v>19</v>
      </c>
      <c r="B23" s="23">
        <v>48.34</v>
      </c>
      <c r="C23" s="22">
        <v>45176</v>
      </c>
      <c r="D23" s="22">
        <v>45175</v>
      </c>
      <c r="E23" s="10">
        <f t="shared" si="0"/>
        <v>-1</v>
      </c>
      <c r="F23" s="11">
        <f t="shared" si="1"/>
        <v>-48.34</v>
      </c>
      <c r="G23" s="11"/>
    </row>
    <row r="24" spans="1:7" s="6" customFormat="1" ht="13" x14ac:dyDescent="0.25">
      <c r="A24" s="9">
        <v>20</v>
      </c>
      <c r="B24" s="23">
        <v>14202.63</v>
      </c>
      <c r="C24" s="22">
        <v>45182</v>
      </c>
      <c r="D24" s="22">
        <v>45175</v>
      </c>
      <c r="E24" s="10">
        <f t="shared" si="0"/>
        <v>-7</v>
      </c>
      <c r="F24" s="11">
        <f t="shared" si="1"/>
        <v>-99418.409999999989</v>
      </c>
      <c r="G24" s="11"/>
    </row>
    <row r="25" spans="1:7" s="6" customFormat="1" ht="13" x14ac:dyDescent="0.25">
      <c r="A25" s="9">
        <v>21</v>
      </c>
      <c r="B25" s="23">
        <v>16584.91</v>
      </c>
      <c r="C25" s="22">
        <v>45182</v>
      </c>
      <c r="D25" s="22">
        <v>45175</v>
      </c>
      <c r="E25" s="10">
        <f t="shared" si="0"/>
        <v>-7</v>
      </c>
      <c r="F25" s="11">
        <f t="shared" si="1"/>
        <v>-116094.37</v>
      </c>
      <c r="G25" s="11"/>
    </row>
    <row r="26" spans="1:7" s="6" customFormat="1" ht="13" x14ac:dyDescent="0.25">
      <c r="A26" s="9">
        <v>22</v>
      </c>
      <c r="B26" s="23">
        <v>15261.92</v>
      </c>
      <c r="C26" s="22">
        <v>45204</v>
      </c>
      <c r="D26" s="22">
        <v>45183</v>
      </c>
      <c r="E26" s="10">
        <f t="shared" si="0"/>
        <v>-21</v>
      </c>
      <c r="F26" s="11">
        <f t="shared" si="1"/>
        <v>-320500.32</v>
      </c>
      <c r="G26" s="11"/>
    </row>
    <row r="27" spans="1:7" ht="15.5" x14ac:dyDescent="0.35">
      <c r="A27" s="18" t="s">
        <v>6</v>
      </c>
      <c r="B27" s="19">
        <f>SUM(B5:B26)</f>
        <v>422695.41</v>
      </c>
      <c r="C27" s="20"/>
      <c r="D27" s="20"/>
      <c r="E27" s="21"/>
      <c r="F27" s="19">
        <f>SUM(F5:F26)</f>
        <v>-5274034.1400000015</v>
      </c>
      <c r="G27" s="17">
        <f>F27/B27</f>
        <v>-12.477150248686169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2023-10-26T09:11:23Z</dcterms:modified>
</cp:coreProperties>
</file>