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2\IV trimestre\"/>
    </mc:Choice>
  </mc:AlternateContent>
  <xr:revisionPtr revIDLastSave="0" documentId="13_ncr:1_{F3D55A64-0BA6-4F1E-9463-70FB6F74C4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B68" i="1" l="1"/>
  <c r="E5" i="1"/>
  <c r="F5" i="1" s="1"/>
  <c r="F68" i="1" l="1"/>
  <c r="G68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<sst xmlns="http://schemas.openxmlformats.org/spreadsheetml/2006/main" count="17" uniqueCount="17">
  <si>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</si>
  <si>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</si>
  <si>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</si>
  <si>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</si>
  <si>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</si>
  <si>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</si>
  <si>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</si>
  <si>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</si>
  <si>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</si>
  <si>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</si>
  <si>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</si>
  <si>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</si>
  <si>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</si>
  <si>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</si>
  <si>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</si>
  <si>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</si>
  <si>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QUARTO TRIMESTRE DELL'ANNO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</si>
</sst>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Normal="100" workbookViewId="0">
      <pane ySplit="4" topLeftCell="A5" activePane="bottomLeft" state="frozen"/>
      <selection pane="bottomLeft" activeCell="I14" sqref="I14"/>
    </sheetView>
  </sheetViews>
  <sheetFormatPr defaultColWidth="18.81640625" defaultRowHeight="12.5" x14ac:dyDescent="0.25"/>
  <cols>
    <col min="1" max="1" width="15.63281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1796875" style="3" customWidth="1"/>
    <col min="6" max="6" width="20.63281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3" t="s">
        <v>16</v>
      </c>
      <c r="B1" s="24"/>
      <c r="C1" s="24"/>
      <c r="D1" s="24"/>
      <c r="E1" s="24"/>
      <c r="F1" s="24"/>
      <c r="G1" s="25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6" t="s">
        <v>14</v>
      </c>
      <c r="B3" s="26" t="s">
        <v>15</v>
      </c>
      <c r="C3" s="28" t="s">
        <v>13</v>
      </c>
      <c r="D3" s="29"/>
      <c r="E3" s="30"/>
      <c r="F3" s="26" t="s">
        <v>3</v>
      </c>
      <c r="G3" s="26" t="s">
        <v>5</v>
      </c>
    </row>
    <row r="4" spans="1:7" s="6" customFormat="1" ht="52" x14ac:dyDescent="0.25">
      <c r="A4" s="27"/>
      <c r="B4" s="27"/>
      <c r="C4" s="7" t="s">
        <v>1</v>
      </c>
      <c r="D4" s="7" t="s">
        <v>2</v>
      </c>
      <c r="E4" s="8" t="s">
        <v>4</v>
      </c>
      <c r="F4" s="27"/>
      <c r="G4" s="27"/>
    </row>
    <row r="5" spans="1:7" s="6" customFormat="1" ht="13" x14ac:dyDescent="0.25">
      <c r="A5" s="9">
        <v>1</v>
      </c>
      <c r="B5" s="31">
        <v>60.11</v>
      </c>
      <c r="C5" s="22">
        <v>44841</v>
      </c>
      <c r="D5" s="22">
        <v>44837</v>
      </c>
      <c r="E5" s="10">
        <f>D5-C5</f>
        <v>-4</v>
      </c>
      <c r="F5" s="11">
        <f>E5*B5</f>
        <v>-240.44</v>
      </c>
      <c r="G5" s="11"/>
    </row>
    <row r="6" spans="1:7" s="6" customFormat="1" ht="13" x14ac:dyDescent="0.25">
      <c r="A6" s="9">
        <v>2</v>
      </c>
      <c r="B6" s="31">
        <v>3485.3</v>
      </c>
      <c r="C6" s="22">
        <v>44842</v>
      </c>
      <c r="D6" s="22">
        <v>44840</v>
      </c>
      <c r="E6" s="10">
        <f t="shared" ref="E6:E67" si="0">D6-C6</f>
        <v>-2</v>
      </c>
      <c r="F6" s="11">
        <f t="shared" ref="F6:F67" si="1">E6*B6</f>
        <v>-6970.6</v>
      </c>
      <c r="G6" s="11"/>
    </row>
    <row r="7" spans="1:7" s="6" customFormat="1" ht="13" x14ac:dyDescent="0.25">
      <c r="A7" s="9">
        <v>3</v>
      </c>
      <c r="B7" s="31">
        <v>3276.48</v>
      </c>
      <c r="C7" s="22">
        <v>44842</v>
      </c>
      <c r="D7" s="22">
        <v>44840</v>
      </c>
      <c r="E7" s="10">
        <f t="shared" si="0"/>
        <v>-2</v>
      </c>
      <c r="F7" s="11">
        <f t="shared" si="1"/>
        <v>-6552.96</v>
      </c>
      <c r="G7" s="11"/>
    </row>
    <row r="8" spans="1:7" s="6" customFormat="1" ht="13" x14ac:dyDescent="0.25">
      <c r="A8" s="9">
        <v>4</v>
      </c>
      <c r="B8" s="31">
        <v>42578.68</v>
      </c>
      <c r="C8" s="22">
        <v>44842</v>
      </c>
      <c r="D8" s="22">
        <v>44840</v>
      </c>
      <c r="E8" s="10">
        <f t="shared" si="0"/>
        <v>-2</v>
      </c>
      <c r="F8" s="11">
        <f t="shared" si="1"/>
        <v>-85157.36</v>
      </c>
      <c r="G8" s="11"/>
    </row>
    <row r="9" spans="1:7" s="6" customFormat="1" ht="13" x14ac:dyDescent="0.25">
      <c r="A9" s="9">
        <v>5</v>
      </c>
      <c r="B9" s="31">
        <v>23848.84</v>
      </c>
      <c r="C9" s="22">
        <v>44842</v>
      </c>
      <c r="D9" s="22">
        <v>44840</v>
      </c>
      <c r="E9" s="10">
        <f t="shared" si="0"/>
        <v>-2</v>
      </c>
      <c r="F9" s="11">
        <f t="shared" si="1"/>
        <v>-47697.68</v>
      </c>
      <c r="G9" s="11"/>
    </row>
    <row r="10" spans="1:7" s="6" customFormat="1" ht="13" x14ac:dyDescent="0.25">
      <c r="A10" s="9">
        <v>6</v>
      </c>
      <c r="B10" s="31">
        <v>22122.47</v>
      </c>
      <c r="C10" s="22">
        <v>44842</v>
      </c>
      <c r="D10" s="22">
        <v>44840</v>
      </c>
      <c r="E10" s="10">
        <f t="shared" si="0"/>
        <v>-2</v>
      </c>
      <c r="F10" s="11">
        <f t="shared" si="1"/>
        <v>-44244.94</v>
      </c>
      <c r="G10" s="11"/>
    </row>
    <row r="11" spans="1:7" s="6" customFormat="1" ht="13" x14ac:dyDescent="0.25">
      <c r="A11" s="9">
        <v>7</v>
      </c>
      <c r="B11" s="31">
        <v>351017.16</v>
      </c>
      <c r="C11" s="22">
        <v>44842</v>
      </c>
      <c r="D11" s="22">
        <v>44840</v>
      </c>
      <c r="E11" s="10">
        <f t="shared" si="0"/>
        <v>-2</v>
      </c>
      <c r="F11" s="11">
        <f t="shared" si="1"/>
        <v>-702034.32</v>
      </c>
      <c r="G11" s="11"/>
    </row>
    <row r="12" spans="1:7" s="6" customFormat="1" ht="13" x14ac:dyDescent="0.25">
      <c r="A12" s="9">
        <v>8</v>
      </c>
      <c r="B12" s="31">
        <v>198.87</v>
      </c>
      <c r="C12" s="22">
        <v>44842</v>
      </c>
      <c r="D12" s="22">
        <v>44840</v>
      </c>
      <c r="E12" s="10">
        <f t="shared" si="0"/>
        <v>-2</v>
      </c>
      <c r="F12" s="11">
        <f t="shared" si="1"/>
        <v>-397.74</v>
      </c>
      <c r="G12" s="11"/>
    </row>
    <row r="13" spans="1:7" s="6" customFormat="1" ht="13" x14ac:dyDescent="0.25">
      <c r="A13" s="9">
        <v>9</v>
      </c>
      <c r="B13" s="31">
        <v>14341.82</v>
      </c>
      <c r="C13" s="22">
        <v>44842</v>
      </c>
      <c r="D13" s="22">
        <v>44840</v>
      </c>
      <c r="E13" s="10">
        <f t="shared" si="0"/>
        <v>-2</v>
      </c>
      <c r="F13" s="11">
        <f t="shared" si="1"/>
        <v>-28683.64</v>
      </c>
      <c r="G13" s="11"/>
    </row>
    <row r="14" spans="1:7" s="6" customFormat="1" ht="13" x14ac:dyDescent="0.25">
      <c r="A14" s="9">
        <v>10</v>
      </c>
      <c r="B14" s="31">
        <v>24870.959999999999</v>
      </c>
      <c r="C14" s="22">
        <v>44842</v>
      </c>
      <c r="D14" s="22">
        <v>44840</v>
      </c>
      <c r="E14" s="10">
        <f t="shared" si="0"/>
        <v>-2</v>
      </c>
      <c r="F14" s="11">
        <f t="shared" si="1"/>
        <v>-49741.919999999998</v>
      </c>
      <c r="G14" s="11"/>
    </row>
    <row r="15" spans="1:7" s="6" customFormat="1" ht="13" x14ac:dyDescent="0.25">
      <c r="A15" s="9">
        <v>11</v>
      </c>
      <c r="B15" s="31">
        <v>3629.49</v>
      </c>
      <c r="C15" s="22">
        <v>44842</v>
      </c>
      <c r="D15" s="22">
        <v>44840</v>
      </c>
      <c r="E15" s="10">
        <f t="shared" si="0"/>
        <v>-2</v>
      </c>
      <c r="F15" s="11">
        <f t="shared" si="1"/>
        <v>-7258.98</v>
      </c>
      <c r="G15" s="11"/>
    </row>
    <row r="16" spans="1:7" s="6" customFormat="1" ht="13" x14ac:dyDescent="0.25">
      <c r="A16" s="9">
        <v>12</v>
      </c>
      <c r="B16" s="31">
        <v>2843.93</v>
      </c>
      <c r="C16" s="22">
        <v>44842</v>
      </c>
      <c r="D16" s="22">
        <v>44840</v>
      </c>
      <c r="E16" s="10">
        <f t="shared" si="0"/>
        <v>-2</v>
      </c>
      <c r="F16" s="11">
        <f t="shared" si="1"/>
        <v>-5687.86</v>
      </c>
      <c r="G16" s="11"/>
    </row>
    <row r="17" spans="1:7" s="6" customFormat="1" ht="13" x14ac:dyDescent="0.25">
      <c r="A17" s="9">
        <v>13</v>
      </c>
      <c r="B17" s="31">
        <v>34032.879999999997</v>
      </c>
      <c r="C17" s="22">
        <v>44842</v>
      </c>
      <c r="D17" s="22">
        <v>44840</v>
      </c>
      <c r="E17" s="10">
        <f t="shared" si="0"/>
        <v>-2</v>
      </c>
      <c r="F17" s="11">
        <f t="shared" si="1"/>
        <v>-68065.759999999995</v>
      </c>
      <c r="G17" s="11"/>
    </row>
    <row r="18" spans="1:7" s="6" customFormat="1" ht="13" x14ac:dyDescent="0.25">
      <c r="A18" s="9">
        <v>14</v>
      </c>
      <c r="B18" s="31">
        <v>141.69999999999999</v>
      </c>
      <c r="C18" s="22">
        <v>44843</v>
      </c>
      <c r="D18" s="22">
        <v>44840</v>
      </c>
      <c r="E18" s="10">
        <f t="shared" si="0"/>
        <v>-3</v>
      </c>
      <c r="F18" s="11">
        <f t="shared" si="1"/>
        <v>-425.09999999999997</v>
      </c>
      <c r="G18" s="11"/>
    </row>
    <row r="19" spans="1:7" s="6" customFormat="1" ht="13" x14ac:dyDescent="0.25">
      <c r="A19" s="9">
        <v>15</v>
      </c>
      <c r="B19" s="31">
        <v>6168.95</v>
      </c>
      <c r="C19" s="22">
        <v>44843</v>
      </c>
      <c r="D19" s="22">
        <v>44840</v>
      </c>
      <c r="E19" s="10">
        <f t="shared" si="0"/>
        <v>-3</v>
      </c>
      <c r="F19" s="11">
        <f t="shared" si="1"/>
        <v>-18506.849999999999</v>
      </c>
      <c r="G19" s="11"/>
    </row>
    <row r="20" spans="1:7" s="6" customFormat="1" ht="13" x14ac:dyDescent="0.25">
      <c r="A20" s="9">
        <v>16</v>
      </c>
      <c r="B20" s="31">
        <v>440194.39</v>
      </c>
      <c r="C20" s="22">
        <v>44843</v>
      </c>
      <c r="D20" s="22">
        <v>44840</v>
      </c>
      <c r="E20" s="10">
        <f t="shared" si="0"/>
        <v>-3</v>
      </c>
      <c r="F20" s="11">
        <f t="shared" si="1"/>
        <v>-1320583.17</v>
      </c>
      <c r="G20" s="11"/>
    </row>
    <row r="21" spans="1:7" s="6" customFormat="1" ht="13" x14ac:dyDescent="0.25">
      <c r="A21" s="9">
        <v>17</v>
      </c>
      <c r="B21" s="31">
        <v>46164.09</v>
      </c>
      <c r="C21" s="22">
        <v>44844</v>
      </c>
      <c r="D21" s="22">
        <v>44840</v>
      </c>
      <c r="E21" s="10">
        <f t="shared" si="0"/>
        <v>-4</v>
      </c>
      <c r="F21" s="11">
        <f t="shared" si="1"/>
        <v>-184656.36</v>
      </c>
      <c r="G21" s="11"/>
    </row>
    <row r="22" spans="1:7" s="6" customFormat="1" ht="13" x14ac:dyDescent="0.25">
      <c r="A22" s="9">
        <v>18</v>
      </c>
      <c r="B22" s="31">
        <v>4901.5600000000004</v>
      </c>
      <c r="C22" s="22">
        <v>44849</v>
      </c>
      <c r="D22" s="22">
        <v>44837</v>
      </c>
      <c r="E22" s="10">
        <f t="shared" si="0"/>
        <v>-12</v>
      </c>
      <c r="F22" s="11">
        <f t="shared" si="1"/>
        <v>-58818.720000000001</v>
      </c>
      <c r="G22" s="11"/>
    </row>
    <row r="23" spans="1:7" s="6" customFormat="1" ht="13" x14ac:dyDescent="0.25">
      <c r="A23" s="9">
        <v>19</v>
      </c>
      <c r="B23" s="31">
        <v>191.86</v>
      </c>
      <c r="C23" s="22">
        <v>44849</v>
      </c>
      <c r="D23" s="22">
        <v>44837</v>
      </c>
      <c r="E23" s="10">
        <f t="shared" si="0"/>
        <v>-12</v>
      </c>
      <c r="F23" s="11">
        <f t="shared" si="1"/>
        <v>-2302.3200000000002</v>
      </c>
      <c r="G23" s="11"/>
    </row>
    <row r="24" spans="1:7" s="6" customFormat="1" ht="13" x14ac:dyDescent="0.25">
      <c r="A24" s="9">
        <v>20</v>
      </c>
      <c r="B24" s="31">
        <v>29776.71</v>
      </c>
      <c r="C24" s="22">
        <v>44853</v>
      </c>
      <c r="D24" s="22">
        <v>44840</v>
      </c>
      <c r="E24" s="10">
        <f t="shared" si="0"/>
        <v>-13</v>
      </c>
      <c r="F24" s="11">
        <f t="shared" si="1"/>
        <v>-387097.23</v>
      </c>
      <c r="G24" s="11"/>
    </row>
    <row r="25" spans="1:7" s="6" customFormat="1" ht="13" x14ac:dyDescent="0.25">
      <c r="A25" s="9">
        <v>21</v>
      </c>
      <c r="B25" s="31">
        <v>208773.93</v>
      </c>
      <c r="C25" s="22">
        <v>44853</v>
      </c>
      <c r="D25" s="22">
        <v>44840</v>
      </c>
      <c r="E25" s="10">
        <f t="shared" si="0"/>
        <v>-13</v>
      </c>
      <c r="F25" s="11">
        <f t="shared" si="1"/>
        <v>-2714061.09</v>
      </c>
      <c r="G25" s="11"/>
    </row>
    <row r="26" spans="1:7" s="6" customFormat="1" ht="13" x14ac:dyDescent="0.25">
      <c r="A26" s="9">
        <v>22</v>
      </c>
      <c r="B26" s="31">
        <v>1779.94</v>
      </c>
      <c r="C26" s="22">
        <v>44853</v>
      </c>
      <c r="D26" s="22">
        <v>44840</v>
      </c>
      <c r="E26" s="10">
        <f t="shared" si="0"/>
        <v>-13</v>
      </c>
      <c r="F26" s="11">
        <f t="shared" si="1"/>
        <v>-23139.22</v>
      </c>
      <c r="G26" s="11"/>
    </row>
    <row r="27" spans="1:7" s="6" customFormat="1" ht="13" x14ac:dyDescent="0.25">
      <c r="A27" s="9">
        <v>23</v>
      </c>
      <c r="B27" s="31">
        <v>31585.06</v>
      </c>
      <c r="C27" s="22">
        <v>44853</v>
      </c>
      <c r="D27" s="22">
        <v>44840</v>
      </c>
      <c r="E27" s="10">
        <f t="shared" si="0"/>
        <v>-13</v>
      </c>
      <c r="F27" s="11">
        <f t="shared" si="1"/>
        <v>-410605.78</v>
      </c>
      <c r="G27" s="11"/>
    </row>
    <row r="28" spans="1:7" s="6" customFormat="1" ht="13" x14ac:dyDescent="0.25">
      <c r="A28" s="9">
        <v>24</v>
      </c>
      <c r="B28" s="31">
        <v>3000</v>
      </c>
      <c r="C28" s="22">
        <v>44853</v>
      </c>
      <c r="D28" s="22">
        <v>44837</v>
      </c>
      <c r="E28" s="10">
        <f t="shared" si="0"/>
        <v>-16</v>
      </c>
      <c r="F28" s="11">
        <f t="shared" si="1"/>
        <v>-48000</v>
      </c>
      <c r="G28" s="11"/>
    </row>
    <row r="29" spans="1:7" s="6" customFormat="1" ht="13" x14ac:dyDescent="0.25">
      <c r="A29" s="9">
        <v>25</v>
      </c>
      <c r="B29" s="31">
        <v>16187.4</v>
      </c>
      <c r="C29" s="22">
        <v>44853</v>
      </c>
      <c r="D29" s="22">
        <v>44837</v>
      </c>
      <c r="E29" s="10">
        <f t="shared" si="0"/>
        <v>-16</v>
      </c>
      <c r="F29" s="11">
        <f t="shared" si="1"/>
        <v>-258998.39999999999</v>
      </c>
      <c r="G29" s="11"/>
    </row>
    <row r="30" spans="1:7" s="6" customFormat="1" ht="13" x14ac:dyDescent="0.25">
      <c r="A30" s="9">
        <v>26</v>
      </c>
      <c r="B30" s="31">
        <v>732</v>
      </c>
      <c r="C30" s="22">
        <v>44861</v>
      </c>
      <c r="D30" s="22">
        <v>44860</v>
      </c>
      <c r="E30" s="10">
        <f t="shared" si="0"/>
        <v>-1</v>
      </c>
      <c r="F30" s="11">
        <f t="shared" si="1"/>
        <v>-732</v>
      </c>
      <c r="G30" s="11"/>
    </row>
    <row r="31" spans="1:7" s="6" customFormat="1" ht="13" x14ac:dyDescent="0.25">
      <c r="A31" s="9">
        <v>27</v>
      </c>
      <c r="B31" s="31">
        <v>76.53</v>
      </c>
      <c r="C31" s="22">
        <v>44865</v>
      </c>
      <c r="D31" s="22">
        <v>44860</v>
      </c>
      <c r="E31" s="10">
        <f t="shared" si="0"/>
        <v>-5</v>
      </c>
      <c r="F31" s="11">
        <f t="shared" si="1"/>
        <v>-382.65</v>
      </c>
      <c r="G31" s="11"/>
    </row>
    <row r="32" spans="1:7" s="6" customFormat="1" ht="13" x14ac:dyDescent="0.25">
      <c r="A32" s="9">
        <v>28</v>
      </c>
      <c r="B32" s="31">
        <v>60.11</v>
      </c>
      <c r="C32" s="22">
        <v>44874</v>
      </c>
      <c r="D32" s="22">
        <v>44860</v>
      </c>
      <c r="E32" s="10">
        <f t="shared" si="0"/>
        <v>-14</v>
      </c>
      <c r="F32" s="11">
        <f t="shared" si="1"/>
        <v>-841.54</v>
      </c>
      <c r="G32" s="11"/>
    </row>
    <row r="33" spans="1:7" s="6" customFormat="1" ht="13" x14ac:dyDescent="0.25">
      <c r="A33" s="9">
        <v>29</v>
      </c>
      <c r="B33" s="31">
        <v>68.89</v>
      </c>
      <c r="C33" s="22">
        <v>44874</v>
      </c>
      <c r="D33" s="22">
        <v>44860</v>
      </c>
      <c r="E33" s="10">
        <f t="shared" si="0"/>
        <v>-14</v>
      </c>
      <c r="F33" s="11">
        <f t="shared" si="1"/>
        <v>-964.46</v>
      </c>
      <c r="G33" s="11"/>
    </row>
    <row r="34" spans="1:7" s="6" customFormat="1" ht="13" x14ac:dyDescent="0.25">
      <c r="A34" s="9">
        <v>30</v>
      </c>
      <c r="B34" s="31">
        <v>87.29</v>
      </c>
      <c r="C34" s="22">
        <v>44874</v>
      </c>
      <c r="D34" s="22">
        <v>44860</v>
      </c>
      <c r="E34" s="10">
        <f t="shared" si="0"/>
        <v>-14</v>
      </c>
      <c r="F34" s="11">
        <f t="shared" si="1"/>
        <v>-1222.0600000000002</v>
      </c>
      <c r="G34" s="11"/>
    </row>
    <row r="35" spans="1:7" s="6" customFormat="1" ht="13" x14ac:dyDescent="0.25">
      <c r="A35" s="9">
        <v>31</v>
      </c>
      <c r="B35" s="31">
        <v>68.89</v>
      </c>
      <c r="C35" s="22">
        <v>44874</v>
      </c>
      <c r="D35" s="22">
        <v>44860</v>
      </c>
      <c r="E35" s="10">
        <f t="shared" si="0"/>
        <v>-14</v>
      </c>
      <c r="F35" s="11">
        <f t="shared" si="1"/>
        <v>-964.46</v>
      </c>
      <c r="G35" s="11"/>
    </row>
    <row r="36" spans="1:7" s="6" customFormat="1" ht="13" x14ac:dyDescent="0.25">
      <c r="A36" s="9">
        <v>32</v>
      </c>
      <c r="B36" s="31">
        <v>589415.93999999994</v>
      </c>
      <c r="C36" s="22">
        <v>44877</v>
      </c>
      <c r="D36" s="22">
        <v>44875</v>
      </c>
      <c r="E36" s="10">
        <f t="shared" si="0"/>
        <v>-2</v>
      </c>
      <c r="F36" s="11">
        <f t="shared" si="1"/>
        <v>-1178831.8799999999</v>
      </c>
      <c r="G36" s="11"/>
    </row>
    <row r="37" spans="1:7" s="6" customFormat="1" ht="13" x14ac:dyDescent="0.25">
      <c r="A37" s="9">
        <v>33</v>
      </c>
      <c r="B37" s="31">
        <v>191.86</v>
      </c>
      <c r="C37" s="22">
        <v>44877</v>
      </c>
      <c r="D37" s="22">
        <v>44860</v>
      </c>
      <c r="E37" s="10">
        <f t="shared" si="0"/>
        <v>-17</v>
      </c>
      <c r="F37" s="11">
        <f t="shared" si="1"/>
        <v>-3261.6200000000003</v>
      </c>
      <c r="G37" s="11"/>
    </row>
    <row r="38" spans="1:7" s="6" customFormat="1" ht="13" x14ac:dyDescent="0.25">
      <c r="A38" s="9">
        <v>34</v>
      </c>
      <c r="B38" s="31">
        <v>2353.42</v>
      </c>
      <c r="C38" s="22">
        <v>44888</v>
      </c>
      <c r="D38" s="22">
        <v>44875</v>
      </c>
      <c r="E38" s="10">
        <f t="shared" si="0"/>
        <v>-13</v>
      </c>
      <c r="F38" s="11">
        <f t="shared" si="1"/>
        <v>-30594.46</v>
      </c>
      <c r="G38" s="11"/>
    </row>
    <row r="39" spans="1:7" s="6" customFormat="1" ht="13" x14ac:dyDescent="0.25">
      <c r="A39" s="9">
        <v>35</v>
      </c>
      <c r="B39" s="31">
        <v>635.47</v>
      </c>
      <c r="C39" s="22">
        <v>44895</v>
      </c>
      <c r="D39" s="22">
        <v>44875</v>
      </c>
      <c r="E39" s="10">
        <f t="shared" si="0"/>
        <v>-20</v>
      </c>
      <c r="F39" s="11">
        <f t="shared" si="1"/>
        <v>-12709.400000000001</v>
      </c>
      <c r="G39" s="11"/>
    </row>
    <row r="40" spans="1:7" s="6" customFormat="1" ht="13" x14ac:dyDescent="0.25">
      <c r="A40" s="9">
        <v>36</v>
      </c>
      <c r="B40" s="31">
        <v>19173.79</v>
      </c>
      <c r="C40" s="22">
        <v>44895</v>
      </c>
      <c r="D40" s="22">
        <v>44875</v>
      </c>
      <c r="E40" s="10">
        <f t="shared" si="0"/>
        <v>-20</v>
      </c>
      <c r="F40" s="11">
        <f t="shared" si="1"/>
        <v>-383475.80000000005</v>
      </c>
      <c r="G40" s="11"/>
    </row>
    <row r="41" spans="1:7" s="6" customFormat="1" ht="13" x14ac:dyDescent="0.25">
      <c r="A41" s="9">
        <v>37</v>
      </c>
      <c r="B41" s="31">
        <v>14566.8</v>
      </c>
      <c r="C41" s="22">
        <v>44899</v>
      </c>
      <c r="D41" s="22">
        <v>44896</v>
      </c>
      <c r="E41" s="10">
        <f t="shared" si="0"/>
        <v>-3</v>
      </c>
      <c r="F41" s="11">
        <f t="shared" si="1"/>
        <v>-43700.399999999994</v>
      </c>
      <c r="G41" s="11"/>
    </row>
    <row r="42" spans="1:7" s="6" customFormat="1" ht="13" x14ac:dyDescent="0.25">
      <c r="A42" s="9">
        <v>38</v>
      </c>
      <c r="B42" s="31">
        <v>23580</v>
      </c>
      <c r="C42" s="22">
        <v>44899</v>
      </c>
      <c r="D42" s="22">
        <v>44896</v>
      </c>
      <c r="E42" s="10">
        <f t="shared" si="0"/>
        <v>-3</v>
      </c>
      <c r="F42" s="11">
        <f t="shared" si="1"/>
        <v>-70740</v>
      </c>
      <c r="G42" s="11"/>
    </row>
    <row r="43" spans="1:7" s="6" customFormat="1" ht="13" x14ac:dyDescent="0.25">
      <c r="A43" s="9">
        <v>39</v>
      </c>
      <c r="B43" s="31">
        <v>4664.3500000000004</v>
      </c>
      <c r="C43" s="22">
        <v>44902</v>
      </c>
      <c r="D43" s="22">
        <v>44896</v>
      </c>
      <c r="E43" s="10">
        <f t="shared" si="0"/>
        <v>-6</v>
      </c>
      <c r="F43" s="11">
        <f t="shared" si="1"/>
        <v>-27986.100000000002</v>
      </c>
      <c r="G43" s="11"/>
    </row>
    <row r="44" spans="1:7" s="6" customFormat="1" ht="13" x14ac:dyDescent="0.25">
      <c r="A44" s="9">
        <v>40</v>
      </c>
      <c r="B44" s="31">
        <v>4850.93</v>
      </c>
      <c r="C44" s="22">
        <v>44902</v>
      </c>
      <c r="D44" s="22">
        <v>44896</v>
      </c>
      <c r="E44" s="10">
        <f t="shared" si="0"/>
        <v>-6</v>
      </c>
      <c r="F44" s="11">
        <f t="shared" si="1"/>
        <v>-29105.58</v>
      </c>
      <c r="G44" s="11"/>
    </row>
    <row r="45" spans="1:7" s="6" customFormat="1" ht="13" x14ac:dyDescent="0.25">
      <c r="A45" s="9">
        <v>41</v>
      </c>
      <c r="B45" s="31">
        <v>90.48</v>
      </c>
      <c r="C45" s="22">
        <v>44904</v>
      </c>
      <c r="D45" s="22">
        <v>44902</v>
      </c>
      <c r="E45" s="10">
        <f t="shared" si="0"/>
        <v>-2</v>
      </c>
      <c r="F45" s="11">
        <f t="shared" si="1"/>
        <v>-180.96</v>
      </c>
      <c r="G45" s="11"/>
    </row>
    <row r="46" spans="1:7" s="6" customFormat="1" ht="13" x14ac:dyDescent="0.25">
      <c r="A46" s="9">
        <v>42</v>
      </c>
      <c r="B46" s="31">
        <v>145.21</v>
      </c>
      <c r="C46" s="22">
        <v>44904</v>
      </c>
      <c r="D46" s="22">
        <v>44902</v>
      </c>
      <c r="E46" s="10">
        <f t="shared" si="0"/>
        <v>-2</v>
      </c>
      <c r="F46" s="11">
        <f t="shared" si="1"/>
        <v>-290.42</v>
      </c>
      <c r="G46" s="11"/>
    </row>
    <row r="47" spans="1:7" s="6" customFormat="1" ht="13" x14ac:dyDescent="0.25">
      <c r="A47" s="9">
        <v>43</v>
      </c>
      <c r="B47" s="31">
        <v>24.23</v>
      </c>
      <c r="C47" s="22">
        <v>44904</v>
      </c>
      <c r="D47" s="22">
        <v>44902</v>
      </c>
      <c r="E47" s="10">
        <f t="shared" si="0"/>
        <v>-2</v>
      </c>
      <c r="F47" s="11">
        <f t="shared" si="1"/>
        <v>-48.46</v>
      </c>
      <c r="G47" s="11"/>
    </row>
    <row r="48" spans="1:7" s="6" customFormat="1" ht="13" x14ac:dyDescent="0.25">
      <c r="A48" s="9">
        <v>44</v>
      </c>
      <c r="B48" s="31">
        <v>242.28</v>
      </c>
      <c r="C48" s="22">
        <v>44904</v>
      </c>
      <c r="D48" s="22">
        <v>44902</v>
      </c>
      <c r="E48" s="10">
        <f t="shared" si="0"/>
        <v>-2</v>
      </c>
      <c r="F48" s="11">
        <f t="shared" si="1"/>
        <v>-484.56</v>
      </c>
      <c r="G48" s="11"/>
    </row>
    <row r="49" spans="1:7" s="6" customFormat="1" ht="13" x14ac:dyDescent="0.25">
      <c r="A49" s="9">
        <v>45</v>
      </c>
      <c r="B49" s="31">
        <v>52.57</v>
      </c>
      <c r="C49" s="22">
        <v>44904</v>
      </c>
      <c r="D49" s="22">
        <v>44902</v>
      </c>
      <c r="E49" s="10">
        <f t="shared" si="0"/>
        <v>-2</v>
      </c>
      <c r="F49" s="11">
        <f t="shared" si="1"/>
        <v>-105.14</v>
      </c>
      <c r="G49" s="11"/>
    </row>
    <row r="50" spans="1:7" s="6" customFormat="1" ht="13" x14ac:dyDescent="0.25">
      <c r="A50" s="9">
        <v>46</v>
      </c>
      <c r="B50" s="31">
        <v>60.11</v>
      </c>
      <c r="C50" s="22">
        <v>44905</v>
      </c>
      <c r="D50" s="22">
        <v>44896</v>
      </c>
      <c r="E50" s="10">
        <f t="shared" si="0"/>
        <v>-9</v>
      </c>
      <c r="F50" s="11">
        <f t="shared" si="1"/>
        <v>-540.99</v>
      </c>
      <c r="G50" s="11"/>
    </row>
    <row r="51" spans="1:7" s="6" customFormat="1" ht="13" x14ac:dyDescent="0.25">
      <c r="A51" s="9">
        <v>47</v>
      </c>
      <c r="B51" s="31">
        <v>191.86</v>
      </c>
      <c r="C51" s="22">
        <v>44910</v>
      </c>
      <c r="D51" s="22">
        <v>44896</v>
      </c>
      <c r="E51" s="10">
        <f t="shared" si="0"/>
        <v>-14</v>
      </c>
      <c r="F51" s="11">
        <f t="shared" si="1"/>
        <v>-2686.04</v>
      </c>
      <c r="G51" s="11"/>
    </row>
    <row r="52" spans="1:7" s="6" customFormat="1" ht="13" x14ac:dyDescent="0.25">
      <c r="A52" s="9">
        <v>48</v>
      </c>
      <c r="B52" s="31">
        <v>24340.84</v>
      </c>
      <c r="C52" s="22">
        <v>44911</v>
      </c>
      <c r="D52" s="22">
        <v>44907</v>
      </c>
      <c r="E52" s="10">
        <f t="shared" si="0"/>
        <v>-4</v>
      </c>
      <c r="F52" s="11">
        <f t="shared" si="1"/>
        <v>-97363.36</v>
      </c>
      <c r="G52" s="11"/>
    </row>
    <row r="53" spans="1:7" s="6" customFormat="1" ht="13" x14ac:dyDescent="0.25">
      <c r="A53" s="9">
        <v>49</v>
      </c>
      <c r="B53" s="31">
        <v>18663.77</v>
      </c>
      <c r="C53" s="22">
        <v>44911</v>
      </c>
      <c r="D53" s="22">
        <v>44907</v>
      </c>
      <c r="E53" s="10">
        <f t="shared" si="0"/>
        <v>-4</v>
      </c>
      <c r="F53" s="11">
        <f t="shared" si="1"/>
        <v>-74655.08</v>
      </c>
      <c r="G53" s="11"/>
    </row>
    <row r="54" spans="1:7" s="6" customFormat="1" ht="13" x14ac:dyDescent="0.25">
      <c r="A54" s="9">
        <v>50</v>
      </c>
      <c r="B54" s="31">
        <v>3440.4</v>
      </c>
      <c r="C54" s="22">
        <v>44913</v>
      </c>
      <c r="D54" s="22">
        <v>44896</v>
      </c>
      <c r="E54" s="10">
        <f t="shared" si="0"/>
        <v>-17</v>
      </c>
      <c r="F54" s="11">
        <f t="shared" si="1"/>
        <v>-58486.8</v>
      </c>
      <c r="G54" s="11"/>
    </row>
    <row r="55" spans="1:7" s="6" customFormat="1" ht="13" x14ac:dyDescent="0.25">
      <c r="A55" s="9">
        <v>51</v>
      </c>
      <c r="B55" s="31">
        <v>11475.74</v>
      </c>
      <c r="C55" s="22">
        <v>44913</v>
      </c>
      <c r="D55" s="22">
        <v>44896</v>
      </c>
      <c r="E55" s="10">
        <f t="shared" si="0"/>
        <v>-17</v>
      </c>
      <c r="F55" s="11">
        <f t="shared" si="1"/>
        <v>-195087.58</v>
      </c>
      <c r="G55" s="11"/>
    </row>
    <row r="56" spans="1:7" s="6" customFormat="1" ht="13" x14ac:dyDescent="0.25">
      <c r="A56" s="9">
        <v>52</v>
      </c>
      <c r="B56" s="31">
        <v>11475.74</v>
      </c>
      <c r="C56" s="22">
        <v>44913</v>
      </c>
      <c r="D56" s="22">
        <v>44896</v>
      </c>
      <c r="E56" s="10">
        <f t="shared" si="0"/>
        <v>-17</v>
      </c>
      <c r="F56" s="11">
        <f t="shared" si="1"/>
        <v>-195087.58</v>
      </c>
      <c r="G56" s="11"/>
    </row>
    <row r="57" spans="1:7" s="6" customFormat="1" ht="13" x14ac:dyDescent="0.25">
      <c r="A57" s="9">
        <v>53</v>
      </c>
      <c r="B57" s="31">
        <v>18178</v>
      </c>
      <c r="C57" s="22">
        <v>44923</v>
      </c>
      <c r="D57" s="22">
        <v>44915</v>
      </c>
      <c r="E57" s="10">
        <f t="shared" si="0"/>
        <v>-8</v>
      </c>
      <c r="F57" s="11">
        <f t="shared" si="1"/>
        <v>-145424</v>
      </c>
      <c r="G57" s="11"/>
    </row>
    <row r="58" spans="1:7" s="6" customFormat="1" ht="13" x14ac:dyDescent="0.25">
      <c r="A58" s="9">
        <v>54</v>
      </c>
      <c r="B58" s="31">
        <v>243.02</v>
      </c>
      <c r="C58" s="22">
        <v>44927</v>
      </c>
      <c r="D58" s="22">
        <v>44915</v>
      </c>
      <c r="E58" s="10">
        <f t="shared" si="0"/>
        <v>-12</v>
      </c>
      <c r="F58" s="11">
        <f t="shared" si="1"/>
        <v>-2916.2400000000002</v>
      </c>
      <c r="G58" s="11"/>
    </row>
    <row r="59" spans="1:7" s="6" customFormat="1" ht="13" x14ac:dyDescent="0.25">
      <c r="A59" s="9">
        <v>55</v>
      </c>
      <c r="B59" s="31">
        <v>4850.93</v>
      </c>
      <c r="C59" s="22">
        <v>44927</v>
      </c>
      <c r="D59" s="22">
        <v>44915</v>
      </c>
      <c r="E59" s="10">
        <f t="shared" si="0"/>
        <v>-12</v>
      </c>
      <c r="F59" s="11">
        <f t="shared" si="1"/>
        <v>-58211.16</v>
      </c>
      <c r="G59" s="11"/>
    </row>
    <row r="60" spans="1:7" s="6" customFormat="1" ht="13" x14ac:dyDescent="0.25">
      <c r="A60" s="9">
        <v>56</v>
      </c>
      <c r="B60" s="31">
        <v>1452.98</v>
      </c>
      <c r="C60" s="22">
        <v>44928</v>
      </c>
      <c r="D60" s="22">
        <v>44915</v>
      </c>
      <c r="E60" s="10">
        <f t="shared" si="0"/>
        <v>-13</v>
      </c>
      <c r="F60" s="11">
        <f t="shared" si="1"/>
        <v>-18888.740000000002</v>
      </c>
      <c r="G60" s="11"/>
    </row>
    <row r="61" spans="1:7" s="6" customFormat="1" ht="13" x14ac:dyDescent="0.25">
      <c r="A61" s="9">
        <v>57</v>
      </c>
      <c r="B61" s="31">
        <v>60.11</v>
      </c>
      <c r="C61" s="22">
        <v>44933</v>
      </c>
      <c r="D61" s="22">
        <v>44915</v>
      </c>
      <c r="E61" s="10">
        <f t="shared" si="0"/>
        <v>-18</v>
      </c>
      <c r="F61" s="11">
        <f t="shared" si="1"/>
        <v>-1081.98</v>
      </c>
      <c r="G61" s="11"/>
    </row>
    <row r="62" spans="1:7" s="6" customFormat="1" ht="13" x14ac:dyDescent="0.25">
      <c r="A62" s="9">
        <v>58</v>
      </c>
      <c r="B62" s="31">
        <v>84.11</v>
      </c>
      <c r="C62" s="22">
        <v>44933</v>
      </c>
      <c r="D62" s="22">
        <v>44915</v>
      </c>
      <c r="E62" s="10">
        <f t="shared" si="0"/>
        <v>-18</v>
      </c>
      <c r="F62" s="11">
        <f t="shared" si="1"/>
        <v>-1513.98</v>
      </c>
      <c r="G62" s="11"/>
    </row>
    <row r="63" spans="1:7" s="6" customFormat="1" ht="13" x14ac:dyDescent="0.25">
      <c r="A63" s="9">
        <v>59</v>
      </c>
      <c r="B63" s="31">
        <v>14859.6</v>
      </c>
      <c r="C63" s="22">
        <v>44934</v>
      </c>
      <c r="D63" s="22">
        <v>44915</v>
      </c>
      <c r="E63" s="10">
        <f t="shared" si="0"/>
        <v>-19</v>
      </c>
      <c r="F63" s="11">
        <f t="shared" si="1"/>
        <v>-282332.40000000002</v>
      </c>
      <c r="G63" s="11"/>
    </row>
    <row r="64" spans="1:7" s="6" customFormat="1" ht="13" x14ac:dyDescent="0.25">
      <c r="A64" s="9">
        <v>60</v>
      </c>
      <c r="B64" s="31">
        <v>3034.75</v>
      </c>
      <c r="C64" s="22">
        <v>44934</v>
      </c>
      <c r="D64" s="22">
        <v>44915</v>
      </c>
      <c r="E64" s="10">
        <f t="shared" si="0"/>
        <v>-19</v>
      </c>
      <c r="F64" s="11">
        <f t="shared" si="1"/>
        <v>-57660.25</v>
      </c>
      <c r="G64" s="11"/>
    </row>
    <row r="65" spans="1:7" s="6" customFormat="1" ht="13" x14ac:dyDescent="0.25">
      <c r="A65" s="9">
        <v>61</v>
      </c>
      <c r="B65" s="31">
        <v>298296.01</v>
      </c>
      <c r="C65" s="22">
        <v>44938</v>
      </c>
      <c r="D65" s="22">
        <v>44915</v>
      </c>
      <c r="E65" s="10">
        <f t="shared" si="0"/>
        <v>-23</v>
      </c>
      <c r="F65" s="11">
        <f t="shared" si="1"/>
        <v>-6860808.2300000004</v>
      </c>
      <c r="G65" s="11"/>
    </row>
    <row r="66" spans="1:7" s="6" customFormat="1" ht="13" x14ac:dyDescent="0.25">
      <c r="A66" s="9">
        <v>62</v>
      </c>
      <c r="B66" s="31">
        <v>732</v>
      </c>
      <c r="C66" s="22">
        <v>44942</v>
      </c>
      <c r="D66" s="22">
        <v>44915</v>
      </c>
      <c r="E66" s="10">
        <f t="shared" si="0"/>
        <v>-27</v>
      </c>
      <c r="F66" s="11">
        <f t="shared" si="1"/>
        <v>-19764</v>
      </c>
      <c r="G66" s="11"/>
    </row>
    <row r="67" spans="1:7" s="6" customFormat="1" ht="13" x14ac:dyDescent="0.25">
      <c r="A67" s="9">
        <v>63</v>
      </c>
      <c r="B67" s="31">
        <v>191.86</v>
      </c>
      <c r="C67" s="22">
        <v>44942</v>
      </c>
      <c r="D67" s="22">
        <v>44915</v>
      </c>
      <c r="E67" s="10">
        <f t="shared" si="0"/>
        <v>-27</v>
      </c>
      <c r="F67" s="11">
        <f t="shared" si="1"/>
        <v>-5180.22</v>
      </c>
      <c r="G67" s="11"/>
    </row>
    <row r="68" spans="1:7" ht="15.5" x14ac:dyDescent="0.35">
      <c r="A68" s="18" t="s">
        <v>6</v>
      </c>
      <c r="B68" s="19">
        <f>SUM(B5:B67)</f>
        <v>2387885.4500000002</v>
      </c>
      <c r="C68" s="20"/>
      <c r="D68" s="20"/>
      <c r="E68" s="21"/>
      <c r="F68" s="19">
        <f>SUM(F5:F67)</f>
        <v>-16344239.020000003</v>
      </c>
      <c r="G68" s="17">
        <f>F68/B68</f>
        <v>-6.844649528728441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2023-01-23T11:26:40Z</dcterms:modified>
</cp:coreProperties>
</file>