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33 indice di temp e ammont. debiti\2022\III trimestre\"/>
    </mc:Choice>
  </mc:AlternateContent>
  <xr:revisionPtr revIDLastSave="0" documentId="13_ncr:1_{38E701DD-2F0F-467C-B8BB-8A42A58EE8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DIC. TEMP. PAGAMENTI" sheetId="1" r:id="rId1"/>
  </sheets>
  <definedNames>
    <definedName name="_xlnm.Print_Titles" localSheetId="0">'INDIC.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B24" i="1" l="1"/>
  <c r="E5" i="1"/>
  <c r="F5" i="1" s="1"/>
  <c r="F24" i="1" l="1"/>
  <c r="G24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<sst xmlns="http://schemas.openxmlformats.org/spreadsheetml/2006/main" count="17" uniqueCount="17">
  <si>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</si>
  <si>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</si>
  <si>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</si>
  <si>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</si>
  <si>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</si>
  <si>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</si>
  <si>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</si>
  <si>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</si>
  <si>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</si>
  <si>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</si>
  <si>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</si>
  <si>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</si>
  <si>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</si>
  <si>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</si>
  <si>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</si>
  <si>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</si>
  <si>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 TERZO TRIMESTRE DELL'ANNO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</si>
</sst>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NumberFormat="1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NumberFormat="1" applyFont="1" applyAlignment="1" applyProtection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/>
    <xf numFmtId="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2" fontId="0" fillId="0" borderId="1" xfId="0" applyNumberFormat="1" applyBorder="1" applyAlignment="1">
      <alignment horizontal="right" vertical="top"/>
    </xf>
    <xf numFmtId="2" fontId="0" fillId="0" borderId="1" xfId="0" applyNumberFormat="1" applyFill="1" applyBorder="1" applyAlignment="1">
      <alignment horizontal="right" vertical="top"/>
    </xf>
    <xf numFmtId="14" fontId="0" fillId="0" borderId="1" xfId="0" applyNumberFormat="1" applyBorder="1" applyAlignment="1">
      <alignment horizontal="center" vertical="top"/>
    </xf>
    <xf numFmtId="14" fontId="0" fillId="0" borderId="1" xfId="0" applyNumberFormat="1" applyFill="1" applyBorder="1" applyAlignment="1">
      <alignment horizontal="center" vertical="top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 applyProtection="1">
      <alignment horizontal="center" vertical="center" wrapText="1"/>
    </xf>
    <xf numFmtId="4" fontId="2" fillId="2" borderId="6" xfId="0" applyNumberFormat="1" applyFont="1" applyFill="1" applyBorder="1" applyAlignment="1" applyProtection="1">
      <alignment horizontal="center" vertical="center" wrapText="1"/>
    </xf>
    <xf numFmtId="4" fontId="2" fillId="2" borderId="2" xfId="0" applyNumberFormat="1" applyFont="1" applyFill="1" applyBorder="1" applyAlignment="1" applyProtection="1">
      <alignment horizontal="center" vertical="center" wrapText="1"/>
    </xf>
    <xf numFmtId="4" fontId="2" fillId="2" borderId="3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tabSelected="1" zoomScaleNormal="100" workbookViewId="0">
      <pane ySplit="4" topLeftCell="A5" activePane="bottomLeft" state="frozen"/>
      <selection pane="bottomLeft" activeCell="I14" sqref="I14"/>
    </sheetView>
  </sheetViews>
  <sheetFormatPr defaultColWidth="18.77734375" defaultRowHeight="13.2" x14ac:dyDescent="0.25"/>
  <cols>
    <col min="1" max="1" width="15.6640625" style="1" customWidth="1"/>
    <col min="2" max="2" width="13.5546875" style="2" customWidth="1"/>
    <col min="3" max="3" width="23.44140625" style="12" customWidth="1"/>
    <col min="4" max="4" width="18.77734375" style="12" customWidth="1"/>
    <col min="5" max="5" width="13.21875" style="3" customWidth="1"/>
    <col min="6" max="6" width="20.6640625" style="2" customWidth="1"/>
    <col min="7" max="7" width="19.77734375" style="2" customWidth="1"/>
    <col min="8" max="9" width="18.77734375" style="5" customWidth="1"/>
    <col min="10" max="12" width="18.77734375" style="4" customWidth="1"/>
    <col min="13" max="13" width="18.77734375" style="5" customWidth="1"/>
    <col min="14" max="14" width="18.77734375" style="3" customWidth="1"/>
    <col min="15" max="16384" width="18.77734375" style="4"/>
  </cols>
  <sheetData>
    <row r="1" spans="1:7" x14ac:dyDescent="0.25">
      <c r="A1" s="26" t="s">
        <v>16</v>
      </c>
      <c r="B1" s="27"/>
      <c r="C1" s="27"/>
      <c r="D1" s="27"/>
      <c r="E1" s="27"/>
      <c r="F1" s="27"/>
      <c r="G1" s="28"/>
    </row>
    <row r="2" spans="1:7" x14ac:dyDescent="0.25">
      <c r="A2" s="13" t="s">
        <v>7</v>
      </c>
      <c r="B2" s="15" t="s">
        <v>8</v>
      </c>
      <c r="C2" s="14" t="s">
        <v>0</v>
      </c>
      <c r="D2" s="14" t="s">
        <v>9</v>
      </c>
      <c r="E2" s="16" t="s">
        <v>10</v>
      </c>
      <c r="F2" s="15" t="s">
        <v>11</v>
      </c>
      <c r="G2" s="15" t="s">
        <v>12</v>
      </c>
    </row>
    <row r="3" spans="1:7" x14ac:dyDescent="0.25">
      <c r="A3" s="29" t="s">
        <v>14</v>
      </c>
      <c r="B3" s="29" t="s">
        <v>15</v>
      </c>
      <c r="C3" s="31" t="s">
        <v>13</v>
      </c>
      <c r="D3" s="32"/>
      <c r="E3" s="33"/>
      <c r="F3" s="29" t="s">
        <v>3</v>
      </c>
      <c r="G3" s="29" t="s">
        <v>5</v>
      </c>
    </row>
    <row r="4" spans="1:7" s="6" customFormat="1" ht="52.8" x14ac:dyDescent="0.25">
      <c r="A4" s="30"/>
      <c r="B4" s="30"/>
      <c r="C4" s="7" t="s">
        <v>1</v>
      </c>
      <c r="D4" s="7" t="s">
        <v>2</v>
      </c>
      <c r="E4" s="8" t="s">
        <v>4</v>
      </c>
      <c r="F4" s="30"/>
      <c r="G4" s="30"/>
    </row>
    <row r="5" spans="1:7" s="6" customFormat="1" x14ac:dyDescent="0.25">
      <c r="A5" s="9">
        <v>1</v>
      </c>
      <c r="B5" s="22">
        <v>1903.2</v>
      </c>
      <c r="C5" s="24">
        <v>44776</v>
      </c>
      <c r="D5" s="24">
        <v>44755</v>
      </c>
      <c r="E5" s="10">
        <f>D5-C5</f>
        <v>-21</v>
      </c>
      <c r="F5" s="11">
        <f>E5*B5</f>
        <v>-39967.200000000004</v>
      </c>
      <c r="G5" s="11"/>
    </row>
    <row r="6" spans="1:7" s="6" customFormat="1" x14ac:dyDescent="0.25">
      <c r="A6" s="9">
        <v>2</v>
      </c>
      <c r="B6" s="22">
        <v>732</v>
      </c>
      <c r="C6" s="24">
        <v>44755</v>
      </c>
      <c r="D6" s="24">
        <v>44755</v>
      </c>
      <c r="E6" s="10">
        <f t="shared" ref="E6:E23" si="0">D6-C6</f>
        <v>0</v>
      </c>
      <c r="F6" s="11">
        <f t="shared" ref="F6:F23" si="1">E6*B6</f>
        <v>0</v>
      </c>
      <c r="G6" s="11"/>
    </row>
    <row r="7" spans="1:7" s="6" customFormat="1" x14ac:dyDescent="0.25">
      <c r="A7" s="9">
        <v>3</v>
      </c>
      <c r="B7" s="22">
        <v>635.47</v>
      </c>
      <c r="C7" s="24">
        <v>44800</v>
      </c>
      <c r="D7" s="24">
        <v>44790</v>
      </c>
      <c r="E7" s="10">
        <f t="shared" si="0"/>
        <v>-10</v>
      </c>
      <c r="F7" s="11">
        <f t="shared" si="1"/>
        <v>-6354.7000000000007</v>
      </c>
      <c r="G7" s="11"/>
    </row>
    <row r="8" spans="1:7" s="6" customFormat="1" x14ac:dyDescent="0.25">
      <c r="A8" s="9">
        <v>4</v>
      </c>
      <c r="B8" s="22">
        <v>4807.62</v>
      </c>
      <c r="C8" s="25">
        <v>44756</v>
      </c>
      <c r="D8" s="24">
        <v>44755</v>
      </c>
      <c r="E8" s="10">
        <f t="shared" si="0"/>
        <v>-1</v>
      </c>
      <c r="F8" s="11">
        <f t="shared" si="1"/>
        <v>-4807.62</v>
      </c>
      <c r="G8" s="11"/>
    </row>
    <row r="9" spans="1:7" s="6" customFormat="1" x14ac:dyDescent="0.25">
      <c r="A9" s="9">
        <v>5</v>
      </c>
      <c r="B9" s="23">
        <v>4850.93</v>
      </c>
      <c r="C9" s="25">
        <v>44791</v>
      </c>
      <c r="D9" s="24">
        <v>44790</v>
      </c>
      <c r="E9" s="10">
        <f t="shared" si="0"/>
        <v>-1</v>
      </c>
      <c r="F9" s="11">
        <f t="shared" si="1"/>
        <v>-4850.93</v>
      </c>
      <c r="G9" s="11"/>
    </row>
    <row r="10" spans="1:7" s="6" customFormat="1" x14ac:dyDescent="0.25">
      <c r="A10" s="9">
        <v>6</v>
      </c>
      <c r="B10" s="22">
        <v>4850.93</v>
      </c>
      <c r="C10" s="25">
        <v>44811</v>
      </c>
      <c r="D10" s="24">
        <v>44790</v>
      </c>
      <c r="E10" s="10">
        <f t="shared" si="0"/>
        <v>-21</v>
      </c>
      <c r="F10" s="11">
        <f t="shared" si="1"/>
        <v>-101869.53</v>
      </c>
      <c r="G10" s="11"/>
    </row>
    <row r="11" spans="1:7" s="6" customFormat="1" x14ac:dyDescent="0.25">
      <c r="A11" s="9">
        <v>7</v>
      </c>
      <c r="B11" s="22">
        <v>60.11</v>
      </c>
      <c r="C11" s="25">
        <v>44779</v>
      </c>
      <c r="D11" s="24">
        <v>44761</v>
      </c>
      <c r="E11" s="10">
        <f t="shared" si="0"/>
        <v>-18</v>
      </c>
      <c r="F11" s="11">
        <f t="shared" si="1"/>
        <v>-1081.98</v>
      </c>
      <c r="G11" s="11"/>
    </row>
    <row r="12" spans="1:7" s="6" customFormat="1" x14ac:dyDescent="0.25">
      <c r="A12" s="9">
        <v>8</v>
      </c>
      <c r="B12" s="22">
        <v>191.86</v>
      </c>
      <c r="C12" s="25">
        <v>44781</v>
      </c>
      <c r="D12" s="24">
        <v>44761</v>
      </c>
      <c r="E12" s="10">
        <f t="shared" si="0"/>
        <v>-20</v>
      </c>
      <c r="F12" s="11">
        <f t="shared" si="1"/>
        <v>-3837.2000000000003</v>
      </c>
      <c r="G12" s="11"/>
    </row>
    <row r="13" spans="1:7" s="6" customFormat="1" x14ac:dyDescent="0.25">
      <c r="A13" s="9">
        <v>9</v>
      </c>
      <c r="B13" s="22">
        <v>60.11</v>
      </c>
      <c r="C13" s="25">
        <v>44808</v>
      </c>
      <c r="D13" s="24">
        <v>44803</v>
      </c>
      <c r="E13" s="10">
        <f t="shared" si="0"/>
        <v>-5</v>
      </c>
      <c r="F13" s="11">
        <f t="shared" si="1"/>
        <v>-300.55</v>
      </c>
      <c r="G13" s="11"/>
    </row>
    <row r="14" spans="1:7" s="6" customFormat="1" x14ac:dyDescent="0.25">
      <c r="A14" s="9">
        <v>10</v>
      </c>
      <c r="B14" s="22">
        <v>191.86</v>
      </c>
      <c r="C14" s="25">
        <v>44819</v>
      </c>
      <c r="D14" s="24">
        <v>44803</v>
      </c>
      <c r="E14" s="10">
        <f t="shared" si="0"/>
        <v>-16</v>
      </c>
      <c r="F14" s="11">
        <f t="shared" si="1"/>
        <v>-3069.76</v>
      </c>
      <c r="G14" s="11"/>
    </row>
    <row r="15" spans="1:7" s="6" customFormat="1" x14ac:dyDescent="0.25">
      <c r="A15" s="9">
        <v>11</v>
      </c>
      <c r="B15" s="22">
        <v>3000</v>
      </c>
      <c r="C15" s="25">
        <v>44759</v>
      </c>
      <c r="D15" s="24">
        <v>44755</v>
      </c>
      <c r="E15" s="10">
        <f t="shared" si="0"/>
        <v>-4</v>
      </c>
      <c r="F15" s="11">
        <f t="shared" si="1"/>
        <v>-12000</v>
      </c>
      <c r="G15" s="11"/>
    </row>
    <row r="16" spans="1:7" s="6" customFormat="1" x14ac:dyDescent="0.25">
      <c r="A16" s="9">
        <v>12</v>
      </c>
      <c r="B16" s="22">
        <v>6718.16</v>
      </c>
      <c r="C16" s="25">
        <v>44759</v>
      </c>
      <c r="D16" s="24">
        <v>44755</v>
      </c>
      <c r="E16" s="10">
        <f t="shared" si="0"/>
        <v>-4</v>
      </c>
      <c r="F16" s="11">
        <f t="shared" si="1"/>
        <v>-26872.639999999999</v>
      </c>
      <c r="G16" s="11"/>
    </row>
    <row r="17" spans="1:7" s="6" customFormat="1" x14ac:dyDescent="0.25">
      <c r="A17" s="9">
        <v>13</v>
      </c>
      <c r="B17" s="22">
        <v>6721.97</v>
      </c>
      <c r="C17" s="25">
        <v>44758</v>
      </c>
      <c r="D17" s="24">
        <v>44755</v>
      </c>
      <c r="E17" s="10">
        <f t="shared" si="0"/>
        <v>-3</v>
      </c>
      <c r="F17" s="11">
        <f t="shared" si="1"/>
        <v>-20165.91</v>
      </c>
      <c r="G17" s="11"/>
    </row>
    <row r="18" spans="1:7" s="6" customFormat="1" x14ac:dyDescent="0.25">
      <c r="A18" s="9">
        <v>14</v>
      </c>
      <c r="B18" s="22">
        <v>14566.8</v>
      </c>
      <c r="C18" s="25">
        <v>44810</v>
      </c>
      <c r="D18" s="24">
        <v>44803</v>
      </c>
      <c r="E18" s="10">
        <f t="shared" si="0"/>
        <v>-7</v>
      </c>
      <c r="F18" s="11">
        <f t="shared" si="1"/>
        <v>-101967.59999999999</v>
      </c>
      <c r="G18" s="11"/>
    </row>
    <row r="19" spans="1:7" s="6" customFormat="1" x14ac:dyDescent="0.25">
      <c r="A19" s="9">
        <v>15</v>
      </c>
      <c r="B19" s="22">
        <v>18056.54</v>
      </c>
      <c r="C19" s="25">
        <v>44810</v>
      </c>
      <c r="D19" s="24">
        <v>44803</v>
      </c>
      <c r="E19" s="10">
        <f t="shared" si="0"/>
        <v>-7</v>
      </c>
      <c r="F19" s="11">
        <f t="shared" si="1"/>
        <v>-126395.78</v>
      </c>
      <c r="G19" s="11"/>
    </row>
    <row r="20" spans="1:7" s="6" customFormat="1" x14ac:dyDescent="0.25">
      <c r="A20" s="9">
        <v>16</v>
      </c>
      <c r="B20" s="22">
        <v>605.19000000000005</v>
      </c>
      <c r="C20" s="25">
        <v>44810</v>
      </c>
      <c r="D20" s="24">
        <v>44803</v>
      </c>
      <c r="E20" s="10">
        <f t="shared" si="0"/>
        <v>-7</v>
      </c>
      <c r="F20" s="11">
        <f t="shared" si="1"/>
        <v>-4236.33</v>
      </c>
      <c r="G20" s="11"/>
    </row>
    <row r="21" spans="1:7" s="6" customFormat="1" x14ac:dyDescent="0.25">
      <c r="A21" s="9">
        <v>17</v>
      </c>
      <c r="B21" s="22">
        <v>62.31</v>
      </c>
      <c r="C21" s="25">
        <v>44812</v>
      </c>
      <c r="D21" s="24">
        <v>44790</v>
      </c>
      <c r="E21" s="10">
        <f t="shared" si="0"/>
        <v>-22</v>
      </c>
      <c r="F21" s="11">
        <f t="shared" si="1"/>
        <v>-1370.8200000000002</v>
      </c>
      <c r="G21" s="11"/>
    </row>
    <row r="22" spans="1:7" s="6" customFormat="1" x14ac:dyDescent="0.25">
      <c r="A22" s="9">
        <v>18</v>
      </c>
      <c r="B22" s="22">
        <v>78.7</v>
      </c>
      <c r="C22" s="25">
        <v>44814</v>
      </c>
      <c r="D22" s="24">
        <v>44790</v>
      </c>
      <c r="E22" s="10">
        <f t="shared" si="0"/>
        <v>-24</v>
      </c>
      <c r="F22" s="11">
        <f t="shared" si="1"/>
        <v>-1888.8000000000002</v>
      </c>
      <c r="G22" s="11"/>
    </row>
    <row r="23" spans="1:7" s="6" customFormat="1" x14ac:dyDescent="0.25">
      <c r="A23" s="9">
        <v>19</v>
      </c>
      <c r="B23" s="22">
        <v>810.63</v>
      </c>
      <c r="C23" s="24">
        <v>44764</v>
      </c>
      <c r="D23" s="24">
        <v>44755</v>
      </c>
      <c r="E23" s="10">
        <f t="shared" si="0"/>
        <v>-9</v>
      </c>
      <c r="F23" s="11">
        <f t="shared" si="1"/>
        <v>-7295.67</v>
      </c>
      <c r="G23" s="11"/>
    </row>
    <row r="24" spans="1:7" ht="15.6" x14ac:dyDescent="0.3">
      <c r="A24" s="18" t="s">
        <v>6</v>
      </c>
      <c r="B24" s="19">
        <f>SUM(B5:B23)</f>
        <v>68904.39</v>
      </c>
      <c r="C24" s="20"/>
      <c r="D24" s="20"/>
      <c r="E24" s="21"/>
      <c r="F24" s="19">
        <f>SUM(F5:F23)</f>
        <v>-468333.02</v>
      </c>
      <c r="G24" s="17">
        <f>F24/B24</f>
        <v>-6.7968531468024027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 headings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>
    <oddHeader>&amp;Z&amp;F</oddHead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INDIC. TEMP. PAGAMENTI</vt:lpstr>
      <vt:lpstr>'INDIC.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2019-04-15T13:08:58Z</cp:lastPrinted>
  <dcterms:created xsi:type="dcterms:W3CDTF">2015-01-21T10:44:24Z</dcterms:created>
  <dcterms:modified xsi:type="dcterms:W3CDTF">2022-10-27T09:32:20Z</dcterms:modified>
</cp:coreProperties>
</file>