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2\II trimestre\"/>
    </mc:Choice>
  </mc:AlternateContent>
  <xr:revisionPtr revIDLastSave="0" documentId="13_ncr:1_{775C4476-D0A6-4434-AD34-CA2868FD0D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28" i="1"/>
  <c r="F28" i="1" s="1"/>
  <c r="E29" i="1"/>
  <c r="F29" i="1" s="1"/>
  <c r="E30" i="1"/>
  <c r="F30" i="1" s="1"/>
  <c r="E31" i="1"/>
  <c r="F31" i="1" s="1"/>
  <c r="E32" i="1"/>
  <c r="F32" i="1" s="1"/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33" i="1"/>
  <c r="F33" i="1" s="1"/>
  <c r="B57" i="1" l="1"/>
  <c r="E5" i="1"/>
  <c r="F5" i="1" s="1"/>
  <c r="F57" i="1" l="1"/>
  <c r="G57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<sst xmlns="http://schemas.openxmlformats.org/spreadsheetml/2006/main" count="17" uniqueCount="17">
  <si>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</si>
  <si>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</si>
  <si>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</si>
  <si>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</si>
  <si>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</si>
  <si>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</si>
  <si>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</si>
  <si>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</si>
  <si>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</si>
  <si>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</si>
  <si>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</si>
  <si>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</si>
  <si>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</si>
  <si>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</si>
  <si>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</si>
  <si>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</si>
  <si>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SECONDO TRIMESTRE DELL'ANNO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</si>
</sst>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NumberFormat="1" applyFont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2" fontId="0" fillId="0" borderId="1" xfId="0" applyNumberFormat="1" applyBorder="1" applyAlignment="1">
      <alignment horizontal="right" vertical="top"/>
    </xf>
    <xf numFmtId="2" fontId="0" fillId="0" borderId="1" xfId="0" applyNumberFormat="1" applyFill="1" applyBorder="1" applyAlignment="1">
      <alignment horizontal="right" vertical="top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 applyProtection="1">
      <alignment horizontal="center" vertical="center" wrapText="1"/>
    </xf>
    <xf numFmtId="4" fontId="2" fillId="2" borderId="6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zoomScaleNormal="100" workbookViewId="0">
      <pane ySplit="4" topLeftCell="A5" activePane="bottomLeft" state="frozen"/>
      <selection pane="bottomLeft" activeCell="I54" sqref="I54"/>
    </sheetView>
  </sheetViews>
  <sheetFormatPr defaultColWidth="18.81640625" defaultRowHeight="12.5" x14ac:dyDescent="0.25"/>
  <cols>
    <col min="1" max="1" width="15.6328125" style="1" customWidth="1"/>
    <col min="2" max="2" width="13.54296875" style="2" customWidth="1"/>
    <col min="3" max="3" width="23.453125" style="12" customWidth="1"/>
    <col min="4" max="4" width="18.81640625" style="12" customWidth="1"/>
    <col min="5" max="5" width="13.1796875" style="3" customWidth="1"/>
    <col min="6" max="6" width="20.6328125" style="2" customWidth="1"/>
    <col min="7" max="7" width="19.81640625" style="2" customWidth="1"/>
    <col min="8" max="9" width="18.81640625" style="5" customWidth="1"/>
    <col min="10" max="12" width="18.81640625" style="4" customWidth="1"/>
    <col min="13" max="13" width="18.81640625" style="5" customWidth="1"/>
    <col min="14" max="14" width="18.81640625" style="3" customWidth="1"/>
    <col min="15" max="16384" width="18.81640625" style="4"/>
  </cols>
  <sheetData>
    <row r="1" spans="1:7" ht="13" x14ac:dyDescent="0.3">
      <c r="A1" s="26" t="s">
        <v>16</v>
      </c>
      <c r="B1" s="27"/>
      <c r="C1" s="27"/>
      <c r="D1" s="27"/>
      <c r="E1" s="27"/>
      <c r="F1" s="27"/>
      <c r="G1" s="28"/>
    </row>
    <row r="2" spans="1:7" ht="13" x14ac:dyDescent="0.3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ht="13" x14ac:dyDescent="0.25">
      <c r="A3" s="29" t="s">
        <v>14</v>
      </c>
      <c r="B3" s="29" t="s">
        <v>15</v>
      </c>
      <c r="C3" s="31" t="s">
        <v>13</v>
      </c>
      <c r="D3" s="32"/>
      <c r="E3" s="33"/>
      <c r="F3" s="29" t="s">
        <v>3</v>
      </c>
      <c r="G3" s="29" t="s">
        <v>5</v>
      </c>
    </row>
    <row r="4" spans="1:7" s="6" customFormat="1" ht="52" x14ac:dyDescent="0.25">
      <c r="A4" s="30"/>
      <c r="B4" s="30"/>
      <c r="C4" s="7" t="s">
        <v>1</v>
      </c>
      <c r="D4" s="7" t="s">
        <v>2</v>
      </c>
      <c r="E4" s="8" t="s">
        <v>4</v>
      </c>
      <c r="F4" s="30"/>
      <c r="G4" s="30"/>
    </row>
    <row r="5" spans="1:7" s="6" customFormat="1" ht="13" x14ac:dyDescent="0.25">
      <c r="A5" s="9">
        <v>1</v>
      </c>
      <c r="B5" s="22">
        <v>31.22</v>
      </c>
      <c r="C5" s="24">
        <v>44673</v>
      </c>
      <c r="D5" s="24">
        <v>44671</v>
      </c>
      <c r="E5" s="10">
        <f>D5-C5</f>
        <v>-2</v>
      </c>
      <c r="F5" s="11">
        <f>E5*B5</f>
        <v>-62.44</v>
      </c>
      <c r="G5" s="11"/>
    </row>
    <row r="6" spans="1:7" s="6" customFormat="1" ht="13" x14ac:dyDescent="0.25">
      <c r="A6" s="9">
        <v>2</v>
      </c>
      <c r="B6" s="22">
        <v>761.28</v>
      </c>
      <c r="C6" s="24">
        <v>44686</v>
      </c>
      <c r="D6" s="24">
        <v>44671</v>
      </c>
      <c r="E6" s="10">
        <f t="shared" ref="E6:E56" si="0">D6-C6</f>
        <v>-15</v>
      </c>
      <c r="F6" s="11">
        <f t="shared" ref="F6:F56" si="1">E6*B6</f>
        <v>-11419.199999999999</v>
      </c>
      <c r="G6" s="11"/>
    </row>
    <row r="7" spans="1:7" s="6" customFormat="1" ht="13" x14ac:dyDescent="0.25">
      <c r="A7" s="9">
        <v>3</v>
      </c>
      <c r="B7" s="22">
        <v>1903.2</v>
      </c>
      <c r="C7" s="24">
        <v>44686</v>
      </c>
      <c r="D7" s="24">
        <v>44671</v>
      </c>
      <c r="E7" s="10">
        <f t="shared" si="0"/>
        <v>-15</v>
      </c>
      <c r="F7" s="11">
        <f t="shared" si="1"/>
        <v>-28548</v>
      </c>
      <c r="G7" s="11"/>
    </row>
    <row r="8" spans="1:7" s="6" customFormat="1" ht="13" x14ac:dyDescent="0.25">
      <c r="A8" s="9">
        <v>4</v>
      </c>
      <c r="B8" s="22">
        <v>4714.8599999999997</v>
      </c>
      <c r="C8" s="25">
        <v>44686</v>
      </c>
      <c r="D8" s="24">
        <v>44671</v>
      </c>
      <c r="E8" s="10">
        <f t="shared" si="0"/>
        <v>-15</v>
      </c>
      <c r="F8" s="11">
        <f t="shared" si="1"/>
        <v>-70722.899999999994</v>
      </c>
      <c r="G8" s="11"/>
    </row>
    <row r="9" spans="1:7" s="6" customFormat="1" ht="13" x14ac:dyDescent="0.25">
      <c r="A9" s="9">
        <v>5</v>
      </c>
      <c r="B9" s="23">
        <v>4026</v>
      </c>
      <c r="C9" s="25">
        <v>44688</v>
      </c>
      <c r="D9" s="24">
        <v>44671</v>
      </c>
      <c r="E9" s="10">
        <f t="shared" si="0"/>
        <v>-17</v>
      </c>
      <c r="F9" s="11">
        <f t="shared" si="1"/>
        <v>-68442</v>
      </c>
      <c r="G9" s="11"/>
    </row>
    <row r="10" spans="1:7" s="6" customFormat="1" ht="13" x14ac:dyDescent="0.25">
      <c r="A10" s="9">
        <v>6</v>
      </c>
      <c r="B10" s="22">
        <v>60.11</v>
      </c>
      <c r="C10" s="25">
        <v>44689</v>
      </c>
      <c r="D10" s="24">
        <v>44671</v>
      </c>
      <c r="E10" s="10">
        <f t="shared" si="0"/>
        <v>-18</v>
      </c>
      <c r="F10" s="11">
        <f t="shared" si="1"/>
        <v>-1081.98</v>
      </c>
      <c r="G10" s="11"/>
    </row>
    <row r="11" spans="1:7" s="6" customFormat="1" ht="13" x14ac:dyDescent="0.25">
      <c r="A11" s="9">
        <v>7</v>
      </c>
      <c r="B11" s="22">
        <v>191.86</v>
      </c>
      <c r="C11" s="25">
        <v>44697</v>
      </c>
      <c r="D11" s="24">
        <v>44671</v>
      </c>
      <c r="E11" s="10">
        <f t="shared" si="0"/>
        <v>-26</v>
      </c>
      <c r="F11" s="11">
        <f t="shared" si="1"/>
        <v>-4988.3600000000006</v>
      </c>
      <c r="G11" s="11"/>
    </row>
    <row r="12" spans="1:7" s="6" customFormat="1" ht="13" x14ac:dyDescent="0.25">
      <c r="A12" s="9">
        <v>8</v>
      </c>
      <c r="B12" s="22">
        <v>14566.8</v>
      </c>
      <c r="C12" s="25">
        <v>44701</v>
      </c>
      <c r="D12" s="24">
        <v>44687</v>
      </c>
      <c r="E12" s="10">
        <f t="shared" si="0"/>
        <v>-14</v>
      </c>
      <c r="F12" s="11">
        <f t="shared" si="1"/>
        <v>-203935.19999999998</v>
      </c>
      <c r="G12" s="11"/>
    </row>
    <row r="13" spans="1:7" s="6" customFormat="1" ht="13" x14ac:dyDescent="0.25">
      <c r="A13" s="9">
        <v>9</v>
      </c>
      <c r="B13" s="22">
        <v>39663.480000000003</v>
      </c>
      <c r="C13" s="25">
        <v>44708</v>
      </c>
      <c r="D13" s="24">
        <v>44687</v>
      </c>
      <c r="E13" s="10">
        <f t="shared" si="0"/>
        <v>-21</v>
      </c>
      <c r="F13" s="11">
        <f t="shared" si="1"/>
        <v>-832933.08000000007</v>
      </c>
      <c r="G13" s="11"/>
    </row>
    <row r="14" spans="1:7" s="6" customFormat="1" ht="13" x14ac:dyDescent="0.25">
      <c r="A14" s="9">
        <v>10</v>
      </c>
      <c r="B14" s="22">
        <v>93086.2</v>
      </c>
      <c r="C14" s="25">
        <v>44708</v>
      </c>
      <c r="D14" s="24">
        <v>44687</v>
      </c>
      <c r="E14" s="10">
        <f t="shared" si="0"/>
        <v>-21</v>
      </c>
      <c r="F14" s="11">
        <f t="shared" si="1"/>
        <v>-1954810.2</v>
      </c>
      <c r="G14" s="11"/>
    </row>
    <row r="15" spans="1:7" s="6" customFormat="1" ht="13" x14ac:dyDescent="0.25">
      <c r="A15" s="9">
        <v>11</v>
      </c>
      <c r="B15" s="22">
        <v>5991.07</v>
      </c>
      <c r="C15" s="25">
        <v>44708</v>
      </c>
      <c r="D15" s="24">
        <v>44687</v>
      </c>
      <c r="E15" s="10">
        <f t="shared" si="0"/>
        <v>-21</v>
      </c>
      <c r="F15" s="11">
        <f t="shared" si="1"/>
        <v>-125812.47</v>
      </c>
      <c r="G15" s="11"/>
    </row>
    <row r="16" spans="1:7" s="6" customFormat="1" ht="13" x14ac:dyDescent="0.25">
      <c r="A16" s="9">
        <v>12</v>
      </c>
      <c r="B16" s="22">
        <v>2586.61</v>
      </c>
      <c r="C16" s="25">
        <v>44708</v>
      </c>
      <c r="D16" s="24">
        <v>44687</v>
      </c>
      <c r="E16" s="10">
        <f t="shared" si="0"/>
        <v>-21</v>
      </c>
      <c r="F16" s="11">
        <f t="shared" si="1"/>
        <v>-54318.810000000005</v>
      </c>
      <c r="G16" s="11"/>
    </row>
    <row r="17" spans="1:7" s="6" customFormat="1" ht="13" x14ac:dyDescent="0.25">
      <c r="A17" s="9">
        <v>13</v>
      </c>
      <c r="B17" s="22">
        <v>5461.87</v>
      </c>
      <c r="C17" s="25">
        <v>44709</v>
      </c>
      <c r="D17" s="24">
        <v>44687</v>
      </c>
      <c r="E17" s="10">
        <f t="shared" si="0"/>
        <v>-22</v>
      </c>
      <c r="F17" s="11">
        <f t="shared" si="1"/>
        <v>-120161.14</v>
      </c>
      <c r="G17" s="11"/>
    </row>
    <row r="18" spans="1:7" s="6" customFormat="1" ht="13" x14ac:dyDescent="0.25">
      <c r="A18" s="9">
        <v>14</v>
      </c>
      <c r="B18" s="22">
        <v>2415.33</v>
      </c>
      <c r="C18" s="25">
        <v>44709</v>
      </c>
      <c r="D18" s="24">
        <v>44687</v>
      </c>
      <c r="E18" s="10">
        <f t="shared" si="0"/>
        <v>-22</v>
      </c>
      <c r="F18" s="11">
        <f t="shared" si="1"/>
        <v>-53137.259999999995</v>
      </c>
      <c r="G18" s="11"/>
    </row>
    <row r="19" spans="1:7" s="6" customFormat="1" ht="13" x14ac:dyDescent="0.25">
      <c r="A19" s="9">
        <v>15</v>
      </c>
      <c r="B19" s="22">
        <v>510.74</v>
      </c>
      <c r="C19" s="25">
        <v>44709</v>
      </c>
      <c r="D19" s="24">
        <v>44687</v>
      </c>
      <c r="E19" s="10">
        <f t="shared" si="0"/>
        <v>-22</v>
      </c>
      <c r="F19" s="11">
        <f t="shared" si="1"/>
        <v>-11236.28</v>
      </c>
      <c r="G19" s="11"/>
    </row>
    <row r="20" spans="1:7" s="6" customFormat="1" ht="13" x14ac:dyDescent="0.25">
      <c r="A20" s="9">
        <v>16</v>
      </c>
      <c r="B20" s="22">
        <v>231.98</v>
      </c>
      <c r="C20" s="25">
        <v>44709</v>
      </c>
      <c r="D20" s="24">
        <v>44687</v>
      </c>
      <c r="E20" s="10">
        <f t="shared" si="0"/>
        <v>-22</v>
      </c>
      <c r="F20" s="11">
        <f t="shared" si="1"/>
        <v>-5103.5599999999995</v>
      </c>
      <c r="G20" s="11"/>
    </row>
    <row r="21" spans="1:7" s="6" customFormat="1" ht="13" x14ac:dyDescent="0.25">
      <c r="A21" s="9">
        <v>17</v>
      </c>
      <c r="B21" s="22">
        <v>635.47</v>
      </c>
      <c r="C21" s="25">
        <v>44709</v>
      </c>
      <c r="D21" s="24">
        <v>44687</v>
      </c>
      <c r="E21" s="10">
        <f t="shared" si="0"/>
        <v>-22</v>
      </c>
      <c r="F21" s="11">
        <f t="shared" si="1"/>
        <v>-13980.34</v>
      </c>
      <c r="G21" s="11"/>
    </row>
    <row r="22" spans="1:7" s="6" customFormat="1" ht="13" x14ac:dyDescent="0.25">
      <c r="A22" s="9">
        <v>18</v>
      </c>
      <c r="B22" s="22">
        <v>1029.55</v>
      </c>
      <c r="C22" s="25">
        <v>44709</v>
      </c>
      <c r="D22" s="24">
        <v>44687</v>
      </c>
      <c r="E22" s="10">
        <f t="shared" si="0"/>
        <v>-22</v>
      </c>
      <c r="F22" s="11">
        <f t="shared" si="1"/>
        <v>-22650.1</v>
      </c>
      <c r="G22" s="11"/>
    </row>
    <row r="23" spans="1:7" s="6" customFormat="1" ht="13" x14ac:dyDescent="0.25">
      <c r="A23" s="9">
        <v>19</v>
      </c>
      <c r="B23" s="22">
        <v>475.52</v>
      </c>
      <c r="C23" s="24">
        <v>44709</v>
      </c>
      <c r="D23" s="24">
        <v>44687</v>
      </c>
      <c r="E23" s="10">
        <f t="shared" si="0"/>
        <v>-22</v>
      </c>
      <c r="F23" s="11">
        <f t="shared" si="1"/>
        <v>-10461.439999999999</v>
      </c>
      <c r="G23" s="11"/>
    </row>
    <row r="24" spans="1:7" s="6" customFormat="1" ht="13" x14ac:dyDescent="0.25">
      <c r="A24" s="9">
        <v>20</v>
      </c>
      <c r="B24" s="22">
        <v>4779.33</v>
      </c>
      <c r="C24" s="25">
        <v>44709</v>
      </c>
      <c r="D24" s="24">
        <v>44687</v>
      </c>
      <c r="E24" s="10">
        <f t="shared" si="0"/>
        <v>-22</v>
      </c>
      <c r="F24" s="11">
        <f t="shared" si="1"/>
        <v>-105145.26</v>
      </c>
      <c r="G24" s="11"/>
    </row>
    <row r="25" spans="1:7" s="6" customFormat="1" ht="13" x14ac:dyDescent="0.25">
      <c r="A25" s="9">
        <v>21</v>
      </c>
      <c r="B25" s="22">
        <v>2053.31</v>
      </c>
      <c r="C25" s="25">
        <v>44709</v>
      </c>
      <c r="D25" s="24">
        <v>44687</v>
      </c>
      <c r="E25" s="10">
        <f t="shared" si="0"/>
        <v>-22</v>
      </c>
      <c r="F25" s="11">
        <f t="shared" si="1"/>
        <v>-45172.82</v>
      </c>
      <c r="G25" s="11"/>
    </row>
    <row r="26" spans="1:7" s="6" customFormat="1" ht="13" x14ac:dyDescent="0.25">
      <c r="A26" s="9">
        <v>22</v>
      </c>
      <c r="B26" s="22">
        <v>116567.57</v>
      </c>
      <c r="C26" s="25">
        <v>44710</v>
      </c>
      <c r="D26" s="24">
        <v>44687</v>
      </c>
      <c r="E26" s="10">
        <f t="shared" si="0"/>
        <v>-23</v>
      </c>
      <c r="F26" s="11">
        <f t="shared" si="1"/>
        <v>-2681054.1100000003</v>
      </c>
      <c r="G26" s="11"/>
    </row>
    <row r="27" spans="1:7" s="6" customFormat="1" ht="13" x14ac:dyDescent="0.25">
      <c r="A27" s="9">
        <v>23</v>
      </c>
      <c r="B27" s="22">
        <v>48464.59</v>
      </c>
      <c r="C27" s="25">
        <v>44710</v>
      </c>
      <c r="D27" s="24">
        <v>44687</v>
      </c>
      <c r="E27" s="10">
        <f t="shared" si="0"/>
        <v>-23</v>
      </c>
      <c r="F27" s="11">
        <f t="shared" si="1"/>
        <v>-1114685.5699999998</v>
      </c>
      <c r="G27" s="11"/>
    </row>
    <row r="28" spans="1:7" s="6" customFormat="1" ht="13" x14ac:dyDescent="0.25">
      <c r="A28" s="9">
        <v>24</v>
      </c>
      <c r="B28" s="22">
        <v>180807.73</v>
      </c>
      <c r="C28" s="25">
        <v>44710</v>
      </c>
      <c r="D28" s="24">
        <v>44687</v>
      </c>
      <c r="E28" s="10">
        <f t="shared" si="0"/>
        <v>-23</v>
      </c>
      <c r="F28" s="11">
        <f t="shared" si="1"/>
        <v>-4158577.79</v>
      </c>
      <c r="G28" s="11"/>
    </row>
    <row r="29" spans="1:7" s="6" customFormat="1" ht="13" x14ac:dyDescent="0.25">
      <c r="A29" s="9">
        <v>25</v>
      </c>
      <c r="B29" s="22">
        <v>80233.19</v>
      </c>
      <c r="C29" s="25">
        <v>44710</v>
      </c>
      <c r="D29" s="24">
        <v>44687</v>
      </c>
      <c r="E29" s="10">
        <f t="shared" si="0"/>
        <v>-23</v>
      </c>
      <c r="F29" s="11">
        <f t="shared" si="1"/>
        <v>-1845363.37</v>
      </c>
      <c r="G29" s="11"/>
    </row>
    <row r="30" spans="1:7" s="6" customFormat="1" ht="13" x14ac:dyDescent="0.25">
      <c r="A30" s="9">
        <v>26</v>
      </c>
      <c r="B30" s="22">
        <v>2090.73</v>
      </c>
      <c r="C30" s="25">
        <v>44711</v>
      </c>
      <c r="D30" s="24">
        <v>44687</v>
      </c>
      <c r="E30" s="10">
        <f t="shared" si="0"/>
        <v>-24</v>
      </c>
      <c r="F30" s="11">
        <f t="shared" si="1"/>
        <v>-50177.520000000004</v>
      </c>
      <c r="G30" s="11"/>
    </row>
    <row r="31" spans="1:7" s="6" customFormat="1" ht="13" x14ac:dyDescent="0.25">
      <c r="A31" s="9">
        <v>27</v>
      </c>
      <c r="B31" s="22">
        <v>5502.21</v>
      </c>
      <c r="C31" s="25">
        <v>44711</v>
      </c>
      <c r="D31" s="24">
        <v>44687</v>
      </c>
      <c r="E31" s="10">
        <f t="shared" si="0"/>
        <v>-24</v>
      </c>
      <c r="F31" s="11">
        <f t="shared" si="1"/>
        <v>-132053.04</v>
      </c>
      <c r="G31" s="11"/>
    </row>
    <row r="32" spans="1:7" s="6" customFormat="1" ht="13" x14ac:dyDescent="0.25">
      <c r="A32" s="9">
        <v>28</v>
      </c>
      <c r="B32" s="22">
        <v>114155.16</v>
      </c>
      <c r="C32" s="25">
        <v>44713</v>
      </c>
      <c r="D32" s="24">
        <v>44712</v>
      </c>
      <c r="E32" s="10">
        <f t="shared" si="0"/>
        <v>-1</v>
      </c>
      <c r="F32" s="11">
        <f t="shared" si="1"/>
        <v>-114155.16</v>
      </c>
      <c r="G32" s="11"/>
    </row>
    <row r="33" spans="1:7" s="6" customFormat="1" ht="13" x14ac:dyDescent="0.25">
      <c r="A33" s="9">
        <v>29</v>
      </c>
      <c r="B33" s="22">
        <v>1785.25</v>
      </c>
      <c r="C33" s="25">
        <v>44714</v>
      </c>
      <c r="D33" s="24">
        <v>44687</v>
      </c>
      <c r="E33" s="10">
        <f t="shared" si="0"/>
        <v>-27</v>
      </c>
      <c r="F33" s="11">
        <f t="shared" si="1"/>
        <v>-48201.75</v>
      </c>
      <c r="G33" s="11"/>
    </row>
    <row r="34" spans="1:7" s="6" customFormat="1" ht="13" x14ac:dyDescent="0.25">
      <c r="A34" s="9">
        <v>30</v>
      </c>
      <c r="B34" s="22">
        <v>6263.74</v>
      </c>
      <c r="C34" s="25">
        <v>44716</v>
      </c>
      <c r="D34" s="24">
        <v>44687</v>
      </c>
      <c r="E34" s="10">
        <f t="shared" si="0"/>
        <v>-29</v>
      </c>
      <c r="F34" s="11">
        <f t="shared" si="1"/>
        <v>-181648.46</v>
      </c>
      <c r="G34" s="11"/>
    </row>
    <row r="35" spans="1:7" s="6" customFormat="1" ht="13" x14ac:dyDescent="0.25">
      <c r="A35" s="9">
        <v>31</v>
      </c>
      <c r="B35" s="22">
        <v>4533.5200000000004</v>
      </c>
      <c r="C35" s="25">
        <v>44717</v>
      </c>
      <c r="D35" s="24">
        <v>44712</v>
      </c>
      <c r="E35" s="10">
        <f t="shared" si="0"/>
        <v>-5</v>
      </c>
      <c r="F35" s="11">
        <f t="shared" si="1"/>
        <v>-22667.600000000002</v>
      </c>
      <c r="G35" s="11"/>
    </row>
    <row r="36" spans="1:7" s="6" customFormat="1" ht="13" x14ac:dyDescent="0.25">
      <c r="A36" s="9">
        <v>32</v>
      </c>
      <c r="B36" s="22">
        <v>60.11</v>
      </c>
      <c r="C36" s="25">
        <v>44720</v>
      </c>
      <c r="D36" s="24">
        <v>44712</v>
      </c>
      <c r="E36" s="10">
        <f t="shared" si="0"/>
        <v>-8</v>
      </c>
      <c r="F36" s="11">
        <f t="shared" si="1"/>
        <v>-480.88</v>
      </c>
      <c r="G36" s="11"/>
    </row>
    <row r="37" spans="1:7" s="6" customFormat="1" ht="13" x14ac:dyDescent="0.25">
      <c r="A37" s="9">
        <v>33</v>
      </c>
      <c r="B37" s="22">
        <v>14774.37</v>
      </c>
      <c r="C37" s="25">
        <v>44721</v>
      </c>
      <c r="D37" s="24">
        <v>44712</v>
      </c>
      <c r="E37" s="10">
        <f t="shared" si="0"/>
        <v>-9</v>
      </c>
      <c r="F37" s="11">
        <f t="shared" si="1"/>
        <v>-132969.33000000002</v>
      </c>
      <c r="G37" s="11"/>
    </row>
    <row r="38" spans="1:7" s="6" customFormat="1" ht="13" x14ac:dyDescent="0.25">
      <c r="A38" s="9">
        <v>34</v>
      </c>
      <c r="B38" s="22">
        <v>191.86</v>
      </c>
      <c r="C38" s="25">
        <v>44721</v>
      </c>
      <c r="D38" s="24">
        <v>44712</v>
      </c>
      <c r="E38" s="10">
        <f t="shared" si="0"/>
        <v>-9</v>
      </c>
      <c r="F38" s="11">
        <f t="shared" si="1"/>
        <v>-1726.7400000000002</v>
      </c>
      <c r="G38" s="11"/>
    </row>
    <row r="39" spans="1:7" s="6" customFormat="1" ht="13" x14ac:dyDescent="0.25">
      <c r="A39" s="9">
        <v>35</v>
      </c>
      <c r="B39" s="22">
        <v>195.91</v>
      </c>
      <c r="C39" s="25">
        <v>44728</v>
      </c>
      <c r="D39" s="24">
        <v>44727</v>
      </c>
      <c r="E39" s="10">
        <f t="shared" si="0"/>
        <v>-1</v>
      </c>
      <c r="F39" s="11">
        <f t="shared" si="1"/>
        <v>-195.91</v>
      </c>
      <c r="G39" s="11"/>
    </row>
    <row r="40" spans="1:7" s="6" customFormat="1" ht="13" x14ac:dyDescent="0.25">
      <c r="A40" s="9">
        <v>36</v>
      </c>
      <c r="B40" s="22">
        <v>543.83000000000004</v>
      </c>
      <c r="C40" s="25">
        <v>44729</v>
      </c>
      <c r="D40" s="24">
        <v>44712</v>
      </c>
      <c r="E40" s="10">
        <f t="shared" si="0"/>
        <v>-17</v>
      </c>
      <c r="F40" s="11">
        <f t="shared" si="1"/>
        <v>-9245.11</v>
      </c>
      <c r="G40" s="11"/>
    </row>
    <row r="41" spans="1:7" s="6" customFormat="1" ht="13" x14ac:dyDescent="0.25">
      <c r="A41" s="9">
        <v>37</v>
      </c>
      <c r="B41" s="22">
        <v>4232.91</v>
      </c>
      <c r="C41" s="25">
        <v>44729</v>
      </c>
      <c r="D41" s="24">
        <v>44727</v>
      </c>
      <c r="E41" s="10">
        <f t="shared" si="0"/>
        <v>-2</v>
      </c>
      <c r="F41" s="11">
        <f t="shared" si="1"/>
        <v>-8465.82</v>
      </c>
      <c r="G41" s="11"/>
    </row>
    <row r="42" spans="1:7" s="6" customFormat="1" ht="13" x14ac:dyDescent="0.25">
      <c r="A42" s="9">
        <v>38</v>
      </c>
      <c r="B42" s="22">
        <v>14719.31</v>
      </c>
      <c r="C42" s="25">
        <v>44729</v>
      </c>
      <c r="D42" s="24">
        <v>44727</v>
      </c>
      <c r="E42" s="10">
        <f t="shared" si="0"/>
        <v>-2</v>
      </c>
      <c r="F42" s="11">
        <f t="shared" si="1"/>
        <v>-29438.62</v>
      </c>
      <c r="G42" s="11"/>
    </row>
    <row r="43" spans="1:7" s="6" customFormat="1" ht="13" x14ac:dyDescent="0.25">
      <c r="A43" s="9">
        <v>39</v>
      </c>
      <c r="B43" s="22">
        <v>2392</v>
      </c>
      <c r="C43" s="25">
        <v>44730</v>
      </c>
      <c r="D43" s="24">
        <v>44712</v>
      </c>
      <c r="E43" s="10">
        <f t="shared" si="0"/>
        <v>-18</v>
      </c>
      <c r="F43" s="11">
        <f t="shared" si="1"/>
        <v>-43056</v>
      </c>
      <c r="G43" s="11"/>
    </row>
    <row r="44" spans="1:7" s="6" customFormat="1" ht="13" x14ac:dyDescent="0.25">
      <c r="A44" s="9">
        <v>40</v>
      </c>
      <c r="B44" s="22">
        <v>4915.2700000000004</v>
      </c>
      <c r="C44" s="25">
        <v>44730</v>
      </c>
      <c r="D44" s="24">
        <v>44727</v>
      </c>
      <c r="E44" s="10">
        <f t="shared" si="0"/>
        <v>-3</v>
      </c>
      <c r="F44" s="11">
        <f t="shared" si="1"/>
        <v>-14745.810000000001</v>
      </c>
      <c r="G44" s="11"/>
    </row>
    <row r="45" spans="1:7" s="6" customFormat="1" ht="13" x14ac:dyDescent="0.25">
      <c r="A45" s="9">
        <v>41</v>
      </c>
      <c r="B45" s="22">
        <v>24384.21</v>
      </c>
      <c r="C45" s="25">
        <v>44731</v>
      </c>
      <c r="D45" s="24">
        <v>44727</v>
      </c>
      <c r="E45" s="10">
        <f t="shared" si="0"/>
        <v>-4</v>
      </c>
      <c r="F45" s="11">
        <f t="shared" si="1"/>
        <v>-97536.84</v>
      </c>
      <c r="G45" s="11"/>
    </row>
    <row r="46" spans="1:7" s="6" customFormat="1" ht="13" x14ac:dyDescent="0.25">
      <c r="A46" s="9">
        <v>42</v>
      </c>
      <c r="B46" s="22">
        <v>3640</v>
      </c>
      <c r="C46" s="25">
        <v>44735</v>
      </c>
      <c r="D46" s="24">
        <v>44727</v>
      </c>
      <c r="E46" s="10">
        <f t="shared" si="0"/>
        <v>-8</v>
      </c>
      <c r="F46" s="11">
        <f t="shared" si="1"/>
        <v>-29120</v>
      </c>
      <c r="G46" s="11"/>
    </row>
    <row r="47" spans="1:7" s="6" customFormat="1" ht="13" x14ac:dyDescent="0.25">
      <c r="A47" s="9">
        <v>43</v>
      </c>
      <c r="B47" s="22">
        <v>178.58</v>
      </c>
      <c r="C47" s="25">
        <v>44735</v>
      </c>
      <c r="D47" s="24">
        <v>44727</v>
      </c>
      <c r="E47" s="10">
        <f t="shared" si="0"/>
        <v>-8</v>
      </c>
      <c r="F47" s="11">
        <f t="shared" si="1"/>
        <v>-1428.64</v>
      </c>
      <c r="G47" s="11"/>
    </row>
    <row r="48" spans="1:7" s="6" customFormat="1" ht="13" x14ac:dyDescent="0.25">
      <c r="A48" s="9">
        <v>44</v>
      </c>
      <c r="B48" s="22">
        <v>10415.26</v>
      </c>
      <c r="C48" s="25">
        <v>44738</v>
      </c>
      <c r="D48" s="24">
        <v>44727</v>
      </c>
      <c r="E48" s="10">
        <f t="shared" si="0"/>
        <v>-11</v>
      </c>
      <c r="F48" s="11">
        <f t="shared" si="1"/>
        <v>-114567.86</v>
      </c>
      <c r="G48" s="11"/>
    </row>
    <row r="49" spans="1:7" s="6" customFormat="1" ht="13" x14ac:dyDescent="0.25">
      <c r="A49" s="9">
        <v>45</v>
      </c>
      <c r="B49" s="22">
        <v>96.05</v>
      </c>
      <c r="C49" s="25">
        <v>44747</v>
      </c>
      <c r="D49" s="24">
        <v>44741</v>
      </c>
      <c r="E49" s="10">
        <f t="shared" si="0"/>
        <v>-6</v>
      </c>
      <c r="F49" s="11">
        <f t="shared" si="1"/>
        <v>-576.29999999999995</v>
      </c>
      <c r="G49" s="11"/>
    </row>
    <row r="50" spans="1:7" s="6" customFormat="1" ht="13" x14ac:dyDescent="0.25">
      <c r="A50" s="9">
        <v>46</v>
      </c>
      <c r="B50" s="22">
        <v>39.68</v>
      </c>
      <c r="C50" s="25">
        <v>44747</v>
      </c>
      <c r="D50" s="24">
        <v>44741</v>
      </c>
      <c r="E50" s="10">
        <f t="shared" si="0"/>
        <v>-6</v>
      </c>
      <c r="F50" s="11">
        <f t="shared" si="1"/>
        <v>-238.07999999999998</v>
      </c>
      <c r="G50" s="11"/>
    </row>
    <row r="51" spans="1:7" s="6" customFormat="1" ht="13" x14ac:dyDescent="0.25">
      <c r="A51" s="9">
        <v>47</v>
      </c>
      <c r="B51" s="22">
        <v>105.01</v>
      </c>
      <c r="C51" s="25">
        <v>44747</v>
      </c>
      <c r="D51" s="24">
        <v>44741</v>
      </c>
      <c r="E51" s="10">
        <f t="shared" si="0"/>
        <v>-6</v>
      </c>
      <c r="F51" s="11">
        <f t="shared" si="1"/>
        <v>-630.06000000000006</v>
      </c>
      <c r="G51" s="11"/>
    </row>
    <row r="52" spans="1:7" s="6" customFormat="1" ht="13" x14ac:dyDescent="0.25">
      <c r="A52" s="9">
        <v>48</v>
      </c>
      <c r="B52" s="22">
        <v>48.62</v>
      </c>
      <c r="C52" s="25">
        <v>44747</v>
      </c>
      <c r="D52" s="24">
        <v>44741</v>
      </c>
      <c r="E52" s="10">
        <f t="shared" si="0"/>
        <v>-6</v>
      </c>
      <c r="F52" s="11">
        <f t="shared" si="1"/>
        <v>-291.71999999999997</v>
      </c>
      <c r="G52" s="11"/>
    </row>
    <row r="53" spans="1:7" s="6" customFormat="1" ht="13" x14ac:dyDescent="0.25">
      <c r="A53" s="9">
        <v>49</v>
      </c>
      <c r="B53" s="22">
        <v>369.86</v>
      </c>
      <c r="C53" s="25">
        <v>44747</v>
      </c>
      <c r="D53" s="24">
        <v>44741</v>
      </c>
      <c r="E53" s="10">
        <f t="shared" si="0"/>
        <v>-6</v>
      </c>
      <c r="F53" s="11">
        <f t="shared" si="1"/>
        <v>-2219.16</v>
      </c>
      <c r="G53" s="11"/>
    </row>
    <row r="54" spans="1:7" s="6" customFormat="1" ht="13" x14ac:dyDescent="0.25">
      <c r="A54" s="9">
        <v>50</v>
      </c>
      <c r="B54" s="22">
        <v>32.21</v>
      </c>
      <c r="C54" s="25">
        <v>44747</v>
      </c>
      <c r="D54" s="24">
        <v>44741</v>
      </c>
      <c r="E54" s="10">
        <f t="shared" si="0"/>
        <v>-6</v>
      </c>
      <c r="F54" s="11">
        <f t="shared" si="1"/>
        <v>-193.26</v>
      </c>
      <c r="G54" s="11"/>
    </row>
    <row r="55" spans="1:7" s="6" customFormat="1" ht="13" x14ac:dyDescent="0.25">
      <c r="A55" s="9">
        <v>51</v>
      </c>
      <c r="B55" s="22">
        <v>60.11</v>
      </c>
      <c r="C55" s="25">
        <v>44749</v>
      </c>
      <c r="D55" s="24">
        <v>44741</v>
      </c>
      <c r="E55" s="10">
        <f t="shared" si="0"/>
        <v>-8</v>
      </c>
      <c r="F55" s="11">
        <f t="shared" si="1"/>
        <v>-480.88</v>
      </c>
      <c r="G55" s="11"/>
    </row>
    <row r="56" spans="1:7" s="6" customFormat="1" ht="13" x14ac:dyDescent="0.25">
      <c r="A56" s="9">
        <v>52</v>
      </c>
      <c r="B56" s="22">
        <v>191.86</v>
      </c>
      <c r="C56" s="25">
        <v>44755</v>
      </c>
      <c r="D56" s="24">
        <v>44741</v>
      </c>
      <c r="E56" s="10">
        <f t="shared" si="0"/>
        <v>-14</v>
      </c>
      <c r="F56" s="11">
        <f t="shared" si="1"/>
        <v>-2686.04</v>
      </c>
      <c r="G56" s="11"/>
    </row>
    <row r="57" spans="1:7" ht="15.5" x14ac:dyDescent="0.35">
      <c r="A57" s="18" t="s">
        <v>6</v>
      </c>
      <c r="B57" s="19">
        <f>SUM(B5:B56)</f>
        <v>827166.49999999988</v>
      </c>
      <c r="C57" s="20"/>
      <c r="D57" s="20"/>
      <c r="E57" s="21"/>
      <c r="F57" s="19">
        <f>SUM(F5:F56)</f>
        <v>-14583000.270000001</v>
      </c>
      <c r="G57" s="17">
        <f>F57/B57</f>
        <v>-17.6300663409362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2022-07-19T12:59:27Z</dcterms:modified>
</cp:coreProperties>
</file>