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ServiziFinanziari\11 TRASPARENZA\Art. 33 indice di temp e ammont. debiti\2021\III trimestre\"/>
    </mc:Choice>
  </mc:AlternateContent>
  <xr:revisionPtr revIDLastSave="0" documentId="13_ncr:1_{FCF42248-B552-490F-9336-5929A371A7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DIC. TEMP. PAGAMENTI" sheetId="1" r:id="rId1"/>
  </sheets>
  <definedNames>
    <definedName name="_xlnm.Print_Titles" localSheetId="0">'INDIC. TEMP. PAGAMENTI'!$4:$4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B40" i="1" l="1"/>
  <c r="E5" i="1"/>
  <c r="F5" i="1" s="1"/>
  <c r="F40" i="1" l="1"/>
  <c r="G40" i="1" s="1"/>
</calcChain>
</file>

<file path=xl/sharedStrings.xml><?xml version="1.0" encoding="utf-8"?>
<sst xmlns="http://schemas.openxmlformats.org/spreadsheetml/2006/main" count="17" uniqueCount="17">
  <si>
    <t>C</t>
  </si>
  <si>
    <t>DATA SCADENZA FATTURA</t>
  </si>
  <si>
    <t>DATA PAGAMENTO EFFETTIVO FATTURA</t>
  </si>
  <si>
    <t>GG*IMPORTO (E*B)</t>
  </si>
  <si>
    <t>GG. TOTALI RITARDO RISPETTO A SCADENZA</t>
  </si>
  <si>
    <t>INDICE TEMPESTIVITA' PAGAMENTI
= Totale F / Totale B</t>
  </si>
  <si>
    <t>TOTALE</t>
  </si>
  <si>
    <t>A</t>
  </si>
  <si>
    <t>B</t>
  </si>
  <si>
    <t>D</t>
  </si>
  <si>
    <t>E</t>
  </si>
  <si>
    <t>F</t>
  </si>
  <si>
    <t>G</t>
  </si>
  <si>
    <t>PERIODO COMPLESSIVO INTERCORSO</t>
  </si>
  <si>
    <t>PROGRESSIVO</t>
  </si>
  <si>
    <t>IMPORTO FATTURA</t>
  </si>
  <si>
    <t>AGREA - INDICATORE DI TEMPESTIVITA' DEI PAGAMENTI RIFERITO AL TERZO TRIMESTRE DELL'ANNO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</si>
</sst>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NumberFormat="1" applyFont="1" applyAlignment="1">
      <alignment horizontal="center"/>
    </xf>
    <xf numFmtId="4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0" fontId="2" fillId="0" borderId="0" xfId="0" applyNumberFormat="1" applyFont="1" applyAlignment="1" applyProtection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1" fontId="1" fillId="0" borderId="1" xfId="0" applyNumberFormat="1" applyFont="1" applyFill="1" applyBorder="1"/>
    <xf numFmtId="4" fontId="1" fillId="0" borderId="1" xfId="0" applyNumberFormat="1" applyFont="1" applyBorder="1"/>
    <xf numFmtId="14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/>
    <xf numFmtId="2" fontId="0" fillId="0" borderId="1" xfId="0" applyNumberFormat="1" applyBorder="1" applyAlignment="1">
      <alignment horizontal="right" vertical="top"/>
    </xf>
    <xf numFmtId="2" fontId="0" fillId="0" borderId="1" xfId="0" applyNumberFormat="1" applyFill="1" applyBorder="1" applyAlignment="1">
      <alignment horizontal="right" vertical="top"/>
    </xf>
    <xf numFmtId="14" fontId="0" fillId="0" borderId="1" xfId="0" applyNumberFormat="1" applyBorder="1" applyAlignment="1">
      <alignment horizontal="center" vertical="top"/>
    </xf>
    <xf numFmtId="14" fontId="0" fillId="0" borderId="1" xfId="0" applyNumberFormat="1" applyFill="1" applyBorder="1" applyAlignment="1">
      <alignment horizontal="center" vertical="top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 applyProtection="1">
      <alignment horizontal="center" vertical="center" wrapText="1"/>
    </xf>
    <xf numFmtId="4" fontId="2" fillId="2" borderId="6" xfId="0" applyNumberFormat="1" applyFont="1" applyFill="1" applyBorder="1" applyAlignment="1" applyProtection="1">
      <alignment horizontal="center" vertical="center" wrapText="1"/>
    </xf>
    <xf numFmtId="4" fontId="2" fillId="2" borderId="2" xfId="0" applyNumberFormat="1" applyFont="1" applyFill="1" applyBorder="1" applyAlignment="1" applyProtection="1">
      <alignment horizontal="center" vertical="center" wrapText="1"/>
    </xf>
    <xf numFmtId="4" fontId="2" fillId="2" borderId="3" xfId="0" applyNumberFormat="1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tabSelected="1" zoomScaleNormal="100" workbookViewId="0">
      <pane ySplit="4" topLeftCell="A5" activePane="bottomLeft" state="frozen"/>
      <selection pane="bottomLeft" activeCell="J33" sqref="J33"/>
    </sheetView>
  </sheetViews>
  <sheetFormatPr defaultColWidth="18.77734375" defaultRowHeight="13.2" x14ac:dyDescent="0.25"/>
  <cols>
    <col min="1" max="1" width="15.77734375" style="1" customWidth="1"/>
    <col min="2" max="2" width="13.5546875" style="2" customWidth="1"/>
    <col min="3" max="3" width="23.44140625" style="12" customWidth="1"/>
    <col min="4" max="4" width="18.77734375" style="12" customWidth="1"/>
    <col min="5" max="5" width="13.21875" style="3" customWidth="1"/>
    <col min="6" max="6" width="20.77734375" style="2" customWidth="1"/>
    <col min="7" max="7" width="19.77734375" style="2" customWidth="1"/>
    <col min="8" max="9" width="18.77734375" style="5" customWidth="1"/>
    <col min="10" max="12" width="18.77734375" style="4" customWidth="1"/>
    <col min="13" max="13" width="18.77734375" style="5" customWidth="1"/>
    <col min="14" max="14" width="18.77734375" style="3" customWidth="1"/>
    <col min="15" max="16384" width="18.77734375" style="4"/>
  </cols>
  <sheetData>
    <row r="1" spans="1:7" x14ac:dyDescent="0.25">
      <c r="A1" s="26" t="s">
        <v>16</v>
      </c>
      <c r="B1" s="27"/>
      <c r="C1" s="27"/>
      <c r="D1" s="27"/>
      <c r="E1" s="27"/>
      <c r="F1" s="27"/>
      <c r="G1" s="28"/>
    </row>
    <row r="2" spans="1:7" x14ac:dyDescent="0.25">
      <c r="A2" s="13" t="s">
        <v>7</v>
      </c>
      <c r="B2" s="15" t="s">
        <v>8</v>
      </c>
      <c r="C2" s="14" t="s">
        <v>0</v>
      </c>
      <c r="D2" s="14" t="s">
        <v>9</v>
      </c>
      <c r="E2" s="16" t="s">
        <v>10</v>
      </c>
      <c r="F2" s="15" t="s">
        <v>11</v>
      </c>
      <c r="G2" s="15" t="s">
        <v>12</v>
      </c>
    </row>
    <row r="3" spans="1:7" x14ac:dyDescent="0.25">
      <c r="A3" s="29" t="s">
        <v>14</v>
      </c>
      <c r="B3" s="29" t="s">
        <v>15</v>
      </c>
      <c r="C3" s="31" t="s">
        <v>13</v>
      </c>
      <c r="D3" s="32"/>
      <c r="E3" s="33"/>
      <c r="F3" s="29" t="s">
        <v>3</v>
      </c>
      <c r="G3" s="29" t="s">
        <v>5</v>
      </c>
    </row>
    <row r="4" spans="1:7" s="6" customFormat="1" ht="52.8" x14ac:dyDescent="0.25">
      <c r="A4" s="30"/>
      <c r="B4" s="30"/>
      <c r="C4" s="7" t="s">
        <v>1</v>
      </c>
      <c r="D4" s="7" t="s">
        <v>2</v>
      </c>
      <c r="E4" s="8" t="s">
        <v>4</v>
      </c>
      <c r="F4" s="30"/>
      <c r="G4" s="30"/>
    </row>
    <row r="5" spans="1:7" s="6" customFormat="1" x14ac:dyDescent="0.25">
      <c r="A5" s="9">
        <v>1</v>
      </c>
      <c r="B5" s="22">
        <v>14566.8</v>
      </c>
      <c r="C5" s="24">
        <v>44381</v>
      </c>
      <c r="D5" s="24">
        <v>44378</v>
      </c>
      <c r="E5" s="10">
        <f>D5-C5</f>
        <v>-3</v>
      </c>
      <c r="F5" s="11">
        <f>E5*B5</f>
        <v>-43700.399999999994</v>
      </c>
      <c r="G5" s="11"/>
    </row>
    <row r="6" spans="1:7" s="6" customFormat="1" x14ac:dyDescent="0.25">
      <c r="A6" s="9">
        <v>2</v>
      </c>
      <c r="B6" s="22">
        <v>4664.95</v>
      </c>
      <c r="C6" s="24">
        <v>44385</v>
      </c>
      <c r="D6" s="24">
        <v>44378</v>
      </c>
      <c r="E6" s="10">
        <f t="shared" ref="E6:E39" si="0">D6-C6</f>
        <v>-7</v>
      </c>
      <c r="F6" s="11">
        <f t="shared" ref="F6:F39" si="1">E6*B6</f>
        <v>-32654.649999999998</v>
      </c>
      <c r="G6" s="11"/>
    </row>
    <row r="7" spans="1:7" s="6" customFormat="1" x14ac:dyDescent="0.25">
      <c r="A7" s="9">
        <v>3</v>
      </c>
      <c r="B7" s="22">
        <v>32.5</v>
      </c>
      <c r="C7" s="24">
        <v>44386</v>
      </c>
      <c r="D7" s="24">
        <v>44378</v>
      </c>
      <c r="E7" s="10">
        <f t="shared" si="0"/>
        <v>-8</v>
      </c>
      <c r="F7" s="11">
        <f t="shared" si="1"/>
        <v>-260</v>
      </c>
      <c r="G7" s="11"/>
    </row>
    <row r="8" spans="1:7" s="6" customFormat="1" x14ac:dyDescent="0.25">
      <c r="A8" s="9">
        <v>4</v>
      </c>
      <c r="B8" s="22">
        <v>187.92</v>
      </c>
      <c r="C8" s="25">
        <v>44388</v>
      </c>
      <c r="D8" s="24">
        <v>44378</v>
      </c>
      <c r="E8" s="10">
        <f t="shared" si="0"/>
        <v>-10</v>
      </c>
      <c r="F8" s="11">
        <f t="shared" si="1"/>
        <v>-1879.1999999999998</v>
      </c>
      <c r="G8" s="11"/>
    </row>
    <row r="9" spans="1:7" s="6" customFormat="1" x14ac:dyDescent="0.25">
      <c r="A9" s="9">
        <v>5</v>
      </c>
      <c r="B9" s="23">
        <v>179.08</v>
      </c>
      <c r="C9" s="25">
        <v>44389</v>
      </c>
      <c r="D9" s="24">
        <v>44378</v>
      </c>
      <c r="E9" s="10">
        <f t="shared" si="0"/>
        <v>-11</v>
      </c>
      <c r="F9" s="11">
        <f t="shared" si="1"/>
        <v>-1969.88</v>
      </c>
      <c r="G9" s="11"/>
    </row>
    <row r="10" spans="1:7" s="6" customFormat="1" x14ac:dyDescent="0.25">
      <c r="A10" s="9">
        <v>6</v>
      </c>
      <c r="B10" s="22">
        <v>124.52</v>
      </c>
      <c r="C10" s="25">
        <v>44390</v>
      </c>
      <c r="D10" s="24">
        <v>44389</v>
      </c>
      <c r="E10" s="10">
        <f t="shared" si="0"/>
        <v>-1</v>
      </c>
      <c r="F10" s="11">
        <f t="shared" si="1"/>
        <v>-124.52</v>
      </c>
      <c r="G10" s="11"/>
    </row>
    <row r="11" spans="1:7" s="6" customFormat="1" x14ac:dyDescent="0.25">
      <c r="A11" s="9">
        <v>7</v>
      </c>
      <c r="B11" s="22">
        <v>37.71</v>
      </c>
      <c r="C11" s="25">
        <v>44390</v>
      </c>
      <c r="D11" s="24">
        <v>44389</v>
      </c>
      <c r="E11" s="10">
        <f t="shared" si="0"/>
        <v>-1</v>
      </c>
      <c r="F11" s="11">
        <f t="shared" si="1"/>
        <v>-37.71</v>
      </c>
      <c r="G11" s="11"/>
    </row>
    <row r="12" spans="1:7" s="6" customFormat="1" x14ac:dyDescent="0.25">
      <c r="A12" s="9">
        <v>8</v>
      </c>
      <c r="B12" s="22">
        <v>119.96</v>
      </c>
      <c r="C12" s="25">
        <v>44390</v>
      </c>
      <c r="D12" s="24">
        <v>44389</v>
      </c>
      <c r="E12" s="10">
        <f t="shared" si="0"/>
        <v>-1</v>
      </c>
      <c r="F12" s="11">
        <f t="shared" si="1"/>
        <v>-119.96</v>
      </c>
      <c r="G12" s="11"/>
    </row>
    <row r="13" spans="1:7" s="6" customFormat="1" x14ac:dyDescent="0.25">
      <c r="A13" s="9">
        <v>9</v>
      </c>
      <c r="B13" s="22">
        <v>35.43</v>
      </c>
      <c r="C13" s="25">
        <v>44390</v>
      </c>
      <c r="D13" s="24">
        <v>44389</v>
      </c>
      <c r="E13" s="10">
        <f t="shared" si="0"/>
        <v>-1</v>
      </c>
      <c r="F13" s="11">
        <f t="shared" si="1"/>
        <v>-35.43</v>
      </c>
      <c r="G13" s="11"/>
    </row>
    <row r="14" spans="1:7" s="6" customFormat="1" x14ac:dyDescent="0.25">
      <c r="A14" s="9">
        <v>10</v>
      </c>
      <c r="B14" s="22">
        <v>409.75</v>
      </c>
      <c r="C14" s="25">
        <v>44390</v>
      </c>
      <c r="D14" s="24">
        <v>44389</v>
      </c>
      <c r="E14" s="10">
        <f t="shared" si="0"/>
        <v>-1</v>
      </c>
      <c r="F14" s="11">
        <f t="shared" si="1"/>
        <v>-409.75</v>
      </c>
      <c r="G14" s="11"/>
    </row>
    <row r="15" spans="1:7" s="6" customFormat="1" x14ac:dyDescent="0.25">
      <c r="A15" s="9">
        <v>11</v>
      </c>
      <c r="B15" s="22">
        <v>42.29</v>
      </c>
      <c r="C15" s="25">
        <v>44390</v>
      </c>
      <c r="D15" s="24">
        <v>44389</v>
      </c>
      <c r="E15" s="10">
        <f t="shared" si="0"/>
        <v>-1</v>
      </c>
      <c r="F15" s="11">
        <f t="shared" si="1"/>
        <v>-42.29</v>
      </c>
      <c r="G15" s="11"/>
    </row>
    <row r="16" spans="1:7" s="6" customFormat="1" x14ac:dyDescent="0.25">
      <c r="A16" s="9">
        <v>12</v>
      </c>
      <c r="B16" s="22">
        <v>3640</v>
      </c>
      <c r="C16" s="25">
        <v>44392</v>
      </c>
      <c r="D16" s="24">
        <v>44378</v>
      </c>
      <c r="E16" s="10">
        <f t="shared" si="0"/>
        <v>-14</v>
      </c>
      <c r="F16" s="11">
        <f t="shared" si="1"/>
        <v>-50960</v>
      </c>
      <c r="G16" s="11"/>
    </row>
    <row r="17" spans="1:7" s="6" customFormat="1" x14ac:dyDescent="0.25">
      <c r="A17" s="9">
        <v>13</v>
      </c>
      <c r="B17" s="22">
        <v>3000</v>
      </c>
      <c r="C17" s="25">
        <v>44393</v>
      </c>
      <c r="D17" s="24">
        <v>44378</v>
      </c>
      <c r="E17" s="10">
        <f t="shared" si="0"/>
        <v>-15</v>
      </c>
      <c r="F17" s="11">
        <f t="shared" si="1"/>
        <v>-45000</v>
      </c>
      <c r="G17" s="11"/>
    </row>
    <row r="18" spans="1:7" s="6" customFormat="1" x14ac:dyDescent="0.25">
      <c r="A18" s="9">
        <v>14</v>
      </c>
      <c r="B18" s="22">
        <v>4664.95</v>
      </c>
      <c r="C18" s="25">
        <v>44398</v>
      </c>
      <c r="D18" s="24">
        <v>44378</v>
      </c>
      <c r="E18" s="10">
        <f t="shared" si="0"/>
        <v>-20</v>
      </c>
      <c r="F18" s="11">
        <f t="shared" si="1"/>
        <v>-93299</v>
      </c>
      <c r="G18" s="11"/>
    </row>
    <row r="19" spans="1:7" s="6" customFormat="1" x14ac:dyDescent="0.25">
      <c r="A19" s="9">
        <v>15</v>
      </c>
      <c r="B19" s="22">
        <v>32.5</v>
      </c>
      <c r="C19" s="25">
        <v>44398</v>
      </c>
      <c r="D19" s="24">
        <v>44378</v>
      </c>
      <c r="E19" s="10">
        <f t="shared" si="0"/>
        <v>-20</v>
      </c>
      <c r="F19" s="11">
        <f t="shared" si="1"/>
        <v>-650</v>
      </c>
      <c r="G19" s="11"/>
    </row>
    <row r="20" spans="1:7" s="6" customFormat="1" x14ac:dyDescent="0.25">
      <c r="A20" s="9">
        <v>16</v>
      </c>
      <c r="B20" s="22">
        <v>58.87</v>
      </c>
      <c r="C20" s="25">
        <v>44399</v>
      </c>
      <c r="D20" s="24">
        <v>44378</v>
      </c>
      <c r="E20" s="10">
        <f t="shared" si="0"/>
        <v>-21</v>
      </c>
      <c r="F20" s="11">
        <f t="shared" si="1"/>
        <v>-1236.27</v>
      </c>
      <c r="G20" s="11"/>
    </row>
    <row r="21" spans="1:7" s="6" customFormat="1" x14ac:dyDescent="0.25">
      <c r="A21" s="9">
        <v>17</v>
      </c>
      <c r="B21" s="22">
        <v>46.96</v>
      </c>
      <c r="C21" s="25">
        <v>44401</v>
      </c>
      <c r="D21" s="24">
        <v>44378</v>
      </c>
      <c r="E21" s="10">
        <f t="shared" si="0"/>
        <v>-23</v>
      </c>
      <c r="F21" s="11">
        <f t="shared" si="1"/>
        <v>-1080.08</v>
      </c>
      <c r="G21" s="11"/>
    </row>
    <row r="22" spans="1:7" s="6" customFormat="1" x14ac:dyDescent="0.25">
      <c r="A22" s="9">
        <v>18</v>
      </c>
      <c r="B22" s="22">
        <v>4619.8500000000004</v>
      </c>
      <c r="C22" s="25">
        <v>44409</v>
      </c>
      <c r="D22" s="24">
        <v>44389</v>
      </c>
      <c r="E22" s="10">
        <f t="shared" si="0"/>
        <v>-20</v>
      </c>
      <c r="F22" s="11">
        <f t="shared" si="1"/>
        <v>-92397</v>
      </c>
      <c r="G22" s="11"/>
    </row>
    <row r="23" spans="1:7" s="6" customFormat="1" x14ac:dyDescent="0.25">
      <c r="A23" s="9">
        <v>19</v>
      </c>
      <c r="B23" s="22">
        <v>4619.8500000000004</v>
      </c>
      <c r="C23" s="24">
        <v>44413</v>
      </c>
      <c r="D23" s="24">
        <v>44389</v>
      </c>
      <c r="E23" s="10">
        <f t="shared" si="0"/>
        <v>-24</v>
      </c>
      <c r="F23" s="11">
        <f t="shared" si="1"/>
        <v>-110876.40000000001</v>
      </c>
      <c r="G23" s="11"/>
    </row>
    <row r="24" spans="1:7" s="6" customFormat="1" x14ac:dyDescent="0.25">
      <c r="A24" s="9">
        <v>20</v>
      </c>
      <c r="B24" s="22">
        <v>1903.2</v>
      </c>
      <c r="C24" s="25">
        <v>44417</v>
      </c>
      <c r="D24" s="24">
        <v>44399</v>
      </c>
      <c r="E24" s="10">
        <f t="shared" si="0"/>
        <v>-18</v>
      </c>
      <c r="F24" s="11">
        <f t="shared" si="1"/>
        <v>-34257.599999999999</v>
      </c>
      <c r="G24" s="11"/>
    </row>
    <row r="25" spans="1:7" s="6" customFormat="1" x14ac:dyDescent="0.25">
      <c r="A25" s="9">
        <v>21</v>
      </c>
      <c r="B25" s="22">
        <v>58.87</v>
      </c>
      <c r="C25" s="25">
        <v>44433</v>
      </c>
      <c r="D25" s="24">
        <v>44426</v>
      </c>
      <c r="E25" s="10">
        <f t="shared" si="0"/>
        <v>-7</v>
      </c>
      <c r="F25" s="11">
        <f t="shared" si="1"/>
        <v>-412.09</v>
      </c>
      <c r="G25" s="11"/>
    </row>
    <row r="26" spans="1:7" s="6" customFormat="1" x14ac:dyDescent="0.25">
      <c r="A26" s="9">
        <v>22</v>
      </c>
      <c r="B26" s="22">
        <v>635.47</v>
      </c>
      <c r="C26" s="25">
        <v>44436</v>
      </c>
      <c r="D26" s="24">
        <v>44426</v>
      </c>
      <c r="E26" s="10">
        <f t="shared" si="0"/>
        <v>-10</v>
      </c>
      <c r="F26" s="11">
        <f t="shared" si="1"/>
        <v>-6354.7000000000007</v>
      </c>
      <c r="G26" s="11"/>
    </row>
    <row r="27" spans="1:7" s="6" customFormat="1" x14ac:dyDescent="0.25">
      <c r="A27" s="9">
        <v>23</v>
      </c>
      <c r="B27" s="22">
        <v>4619.8500000000004</v>
      </c>
      <c r="C27" s="25">
        <v>44444</v>
      </c>
      <c r="D27" s="24">
        <v>44426</v>
      </c>
      <c r="E27" s="10">
        <f t="shared" si="0"/>
        <v>-18</v>
      </c>
      <c r="F27" s="11">
        <f t="shared" si="1"/>
        <v>-83157.3</v>
      </c>
      <c r="G27" s="11"/>
    </row>
    <row r="28" spans="1:7" s="6" customFormat="1" x14ac:dyDescent="0.25">
      <c r="A28" s="9">
        <v>24</v>
      </c>
      <c r="B28" s="22">
        <v>80.760000000000005</v>
      </c>
      <c r="C28" s="25">
        <v>44449</v>
      </c>
      <c r="D28" s="24">
        <v>44447</v>
      </c>
      <c r="E28" s="10">
        <f t="shared" si="0"/>
        <v>-2</v>
      </c>
      <c r="F28" s="11">
        <f t="shared" si="1"/>
        <v>-161.52000000000001</v>
      </c>
      <c r="G28" s="11"/>
    </row>
    <row r="29" spans="1:7" s="6" customFormat="1" x14ac:dyDescent="0.25">
      <c r="A29" s="9">
        <v>25</v>
      </c>
      <c r="B29" s="22">
        <v>187.92</v>
      </c>
      <c r="C29" s="25">
        <v>44450</v>
      </c>
      <c r="D29" s="24">
        <v>44447</v>
      </c>
      <c r="E29" s="10">
        <f t="shared" si="0"/>
        <v>-3</v>
      </c>
      <c r="F29" s="11">
        <f t="shared" si="1"/>
        <v>-563.76</v>
      </c>
      <c r="G29" s="11"/>
    </row>
    <row r="30" spans="1:7" s="6" customFormat="1" x14ac:dyDescent="0.25">
      <c r="A30" s="9">
        <v>26</v>
      </c>
      <c r="B30" s="22">
        <v>187.92</v>
      </c>
      <c r="C30" s="25">
        <v>44450</v>
      </c>
      <c r="D30" s="24">
        <v>44447</v>
      </c>
      <c r="E30" s="10">
        <f t="shared" si="0"/>
        <v>-3</v>
      </c>
      <c r="F30" s="11">
        <f t="shared" si="1"/>
        <v>-563.76</v>
      </c>
      <c r="G30" s="11"/>
    </row>
    <row r="31" spans="1:7" s="6" customFormat="1" x14ac:dyDescent="0.25">
      <c r="A31" s="9">
        <v>27</v>
      </c>
      <c r="B31" s="22">
        <v>58.87</v>
      </c>
      <c r="C31" s="25">
        <v>44450</v>
      </c>
      <c r="D31" s="24">
        <v>44447</v>
      </c>
      <c r="E31" s="10">
        <f t="shared" si="0"/>
        <v>-3</v>
      </c>
      <c r="F31" s="11">
        <f t="shared" si="1"/>
        <v>-176.60999999999999</v>
      </c>
      <c r="G31" s="11"/>
    </row>
    <row r="32" spans="1:7" s="6" customFormat="1" x14ac:dyDescent="0.25">
      <c r="A32" s="9">
        <v>28</v>
      </c>
      <c r="B32" s="22">
        <v>543.83000000000004</v>
      </c>
      <c r="C32" s="25">
        <v>44464</v>
      </c>
      <c r="D32" s="24">
        <v>44447</v>
      </c>
      <c r="E32" s="10">
        <f t="shared" si="0"/>
        <v>-17</v>
      </c>
      <c r="F32" s="11">
        <f t="shared" si="1"/>
        <v>-9245.11</v>
      </c>
      <c r="G32" s="11"/>
    </row>
    <row r="33" spans="1:7" s="6" customFormat="1" x14ac:dyDescent="0.25">
      <c r="A33" s="9">
        <v>29</v>
      </c>
      <c r="B33" s="22">
        <v>32.18</v>
      </c>
      <c r="C33" s="25">
        <v>44468</v>
      </c>
      <c r="D33" s="24">
        <v>44447</v>
      </c>
      <c r="E33" s="10">
        <f t="shared" si="0"/>
        <v>-21</v>
      </c>
      <c r="F33" s="11">
        <f t="shared" si="1"/>
        <v>-675.78</v>
      </c>
      <c r="G33" s="11"/>
    </row>
    <row r="34" spans="1:7" s="6" customFormat="1" x14ac:dyDescent="0.25">
      <c r="A34" s="9">
        <v>30</v>
      </c>
      <c r="B34" s="22">
        <v>66.39</v>
      </c>
      <c r="C34" s="25">
        <v>44470</v>
      </c>
      <c r="D34" s="24">
        <v>44467</v>
      </c>
      <c r="E34" s="10">
        <f t="shared" si="0"/>
        <v>-3</v>
      </c>
      <c r="F34" s="11">
        <f t="shared" si="1"/>
        <v>-199.17000000000002</v>
      </c>
      <c r="G34" s="11"/>
    </row>
    <row r="35" spans="1:7" s="6" customFormat="1" x14ac:dyDescent="0.25">
      <c r="A35" s="9">
        <v>31</v>
      </c>
      <c r="B35" s="22">
        <v>26.91</v>
      </c>
      <c r="C35" s="25">
        <v>44470</v>
      </c>
      <c r="D35" s="24">
        <v>44467</v>
      </c>
      <c r="E35" s="10">
        <f t="shared" si="0"/>
        <v>-3</v>
      </c>
      <c r="F35" s="11">
        <f t="shared" si="1"/>
        <v>-80.73</v>
      </c>
      <c r="G35" s="11"/>
    </row>
    <row r="36" spans="1:7" s="6" customFormat="1" x14ac:dyDescent="0.25">
      <c r="A36" s="9">
        <v>32</v>
      </c>
      <c r="B36" s="22">
        <v>84.87</v>
      </c>
      <c r="C36" s="25">
        <v>44470</v>
      </c>
      <c r="D36" s="24">
        <v>44467</v>
      </c>
      <c r="E36" s="10">
        <f t="shared" si="0"/>
        <v>-3</v>
      </c>
      <c r="F36" s="11">
        <f t="shared" si="1"/>
        <v>-254.61</v>
      </c>
      <c r="G36" s="11"/>
    </row>
    <row r="37" spans="1:7" s="6" customFormat="1" x14ac:dyDescent="0.25">
      <c r="A37" s="9">
        <v>33</v>
      </c>
      <c r="B37" s="22">
        <v>26.91</v>
      </c>
      <c r="C37" s="25">
        <v>44470</v>
      </c>
      <c r="D37" s="24">
        <v>44467</v>
      </c>
      <c r="E37" s="10">
        <f t="shared" si="0"/>
        <v>-3</v>
      </c>
      <c r="F37" s="11">
        <f t="shared" si="1"/>
        <v>-80.73</v>
      </c>
      <c r="G37" s="11"/>
    </row>
    <row r="38" spans="1:7" s="6" customFormat="1" x14ac:dyDescent="0.25">
      <c r="A38" s="9">
        <v>34</v>
      </c>
      <c r="B38" s="22">
        <v>275.74</v>
      </c>
      <c r="C38" s="25">
        <v>44470</v>
      </c>
      <c r="D38" s="24">
        <v>44467</v>
      </c>
      <c r="E38" s="10">
        <f t="shared" si="0"/>
        <v>-3</v>
      </c>
      <c r="F38" s="11">
        <f t="shared" si="1"/>
        <v>-827.22</v>
      </c>
      <c r="G38" s="11"/>
    </row>
    <row r="39" spans="1:7" s="6" customFormat="1" x14ac:dyDescent="0.25">
      <c r="A39" s="9">
        <v>35</v>
      </c>
      <c r="B39" s="22">
        <v>25.95</v>
      </c>
      <c r="C39" s="25">
        <v>44470</v>
      </c>
      <c r="D39" s="24">
        <v>44467</v>
      </c>
      <c r="E39" s="10">
        <f t="shared" si="0"/>
        <v>-3</v>
      </c>
      <c r="F39" s="11">
        <f t="shared" si="1"/>
        <v>-77.849999999999994</v>
      </c>
      <c r="G39" s="11"/>
    </row>
    <row r="40" spans="1:7" ht="15.6" x14ac:dyDescent="0.3">
      <c r="A40" s="18" t="s">
        <v>6</v>
      </c>
      <c r="B40" s="19">
        <f>SUM(B5:B39)</f>
        <v>49899.530000000006</v>
      </c>
      <c r="C40" s="20"/>
      <c r="D40" s="20"/>
      <c r="E40" s="21"/>
      <c r="F40" s="19">
        <f>SUM(F5:F39)</f>
        <v>-613821.08000000007</v>
      </c>
      <c r="G40" s="17">
        <f>F40/B40</f>
        <v>-12.301139509730854</v>
      </c>
    </row>
  </sheetData>
  <mergeCells count="6">
    <mergeCell ref="A1:G1"/>
    <mergeCell ref="A3:A4"/>
    <mergeCell ref="B3:B4"/>
    <mergeCell ref="C3:E3"/>
    <mergeCell ref="F3:F4"/>
    <mergeCell ref="G3:G4"/>
  </mergeCells>
  <phoneticPr fontId="0" type="noConversion"/>
  <printOptions horizontalCentered="1" headings="1"/>
  <pageMargins left="0.74803149606299213" right="0.74803149606299213" top="0.78740157480314965" bottom="0.78740157480314965" header="0.51181102362204722" footer="0.51181102362204722"/>
  <pageSetup paperSize="9" fitToHeight="200" orientation="landscape" verticalDpi="300" r:id="rId1"/>
  <headerFooter alignWithMargins="0">
    <oddHeader>&amp;Z&amp;F</oddHead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INDIC. TEMP. PAGAMENTI</vt:lpstr>
      <vt:lpstr>'INDIC. TEMP. PAGAMENTI'!Titoli_stampa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2019-04-15T13:08:58Z</cp:lastPrinted>
  <dcterms:created xsi:type="dcterms:W3CDTF">2015-01-21T10:44:24Z</dcterms:created>
  <dcterms:modified xsi:type="dcterms:W3CDTF">2021-10-21T11:00:40Z</dcterms:modified>
</cp:coreProperties>
</file>