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33 indice di temp e ammont. debiti\2021\II trimestre\"/>
    </mc:Choice>
  </mc:AlternateContent>
  <xr:revisionPtr revIDLastSave="0" documentId="13_ncr:1_{F3D22439-B006-40FE-B41F-E9311A2476F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IC. TEMP. PAGAMENTI" sheetId="1" r:id="rId1"/>
  </sheets>
  <definedNames>
    <definedName name="_xlnm.Print_Titles" localSheetId="0">'INDIC. TEMP. PAGAMENTI'!$4:$4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B53" i="1" l="1"/>
  <c r="E5" i="1"/>
  <c r="F5" i="1" s="1"/>
  <c r="F53" i="1" l="1"/>
  <c r="G53" i="1" s="1"/>
</calcChain>
</file>

<file path=xl/sharedStrings.xml><?xml version="1.0" encoding="utf-8"?>
<sst xmlns="http://schemas.openxmlformats.org/spreadsheetml/2006/main" count="17" uniqueCount="17">
  <si>
    <t>C</t>
  </si>
  <si>
    <t>DATA SCADENZA FATTURA</t>
  </si>
  <si>
    <t>DATA PAGAMENTO EFFETTIVO FATTURA</t>
  </si>
  <si>
    <t>GG*IMPORTO (E*B)</t>
  </si>
  <si>
    <t>GG. TOTALI RITARDO RISPETTO A SCADENZA</t>
  </si>
  <si>
    <t>INDICE TEMPESTIVITA' PAGAMENTI
= Totale F / Totale B</t>
  </si>
  <si>
    <t>TOTALE</t>
  </si>
  <si>
    <t>A</t>
  </si>
  <si>
    <t>B</t>
  </si>
  <si>
    <t>D</t>
  </si>
  <si>
    <t>E</t>
  </si>
  <si>
    <t>F</t>
  </si>
  <si>
    <t>G</t>
  </si>
  <si>
    <t>PERIODO COMPLESSIVO INTERCORSO</t>
  </si>
  <si>
    <t>PROGRESSIVO</t>
  </si>
  <si>
    <t>IMPORTO FATTURA</t>
  </si>
  <si>
    <t>AGREA - INDICATORE DI TEMPESTIVITA' DEI PAGAMENTI RIFERITO AL SECONDO TRIMESTRE DELL'ANNO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</si>
</sst>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NumberFormat="1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0" borderId="0" xfId="0" applyNumberFormat="1" applyFont="1" applyAlignment="1" applyProtection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/>
    <xf numFmtId="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2" fontId="0" fillId="0" borderId="1" xfId="0" applyNumberFormat="1" applyBorder="1" applyAlignment="1">
      <alignment horizontal="right" vertical="top"/>
    </xf>
    <xf numFmtId="2" fontId="0" fillId="0" borderId="1" xfId="0" applyNumberFormat="1" applyFill="1" applyBorder="1" applyAlignment="1">
      <alignment horizontal="right" vertical="top"/>
    </xf>
    <xf numFmtId="14" fontId="0" fillId="0" borderId="1" xfId="0" applyNumberFormat="1" applyBorder="1" applyAlignment="1">
      <alignment horizontal="center" vertical="top"/>
    </xf>
    <xf numFmtId="14" fontId="0" fillId="0" borderId="1" xfId="0" applyNumberFormat="1" applyFill="1" applyBorder="1" applyAlignment="1">
      <alignment horizontal="center" vertical="top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 applyProtection="1">
      <alignment horizontal="center" vertical="center" wrapText="1"/>
    </xf>
    <xf numFmtId="4" fontId="2" fillId="2" borderId="6" xfId="0" applyNumberFormat="1" applyFont="1" applyFill="1" applyBorder="1" applyAlignment="1" applyProtection="1">
      <alignment horizontal="center" vertical="center" wrapText="1"/>
    </xf>
    <xf numFmtId="4" fontId="2" fillId="2" borderId="2" xfId="0" applyNumberFormat="1" applyFont="1" applyFill="1" applyBorder="1" applyAlignment="1" applyProtection="1">
      <alignment horizontal="center" vertical="center" wrapText="1"/>
    </xf>
    <xf numFmtId="4" fontId="2" fillId="2" borderId="3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zoomScaleNormal="100" workbookViewId="0">
      <pane ySplit="4" topLeftCell="A41" activePane="bottomLeft" state="frozen"/>
      <selection pane="bottomLeft" activeCell="F52" sqref="F52"/>
    </sheetView>
  </sheetViews>
  <sheetFormatPr defaultColWidth="18.81640625" defaultRowHeight="12.5" x14ac:dyDescent="0.25"/>
  <cols>
    <col min="1" max="1" width="15.7265625" style="1" customWidth="1"/>
    <col min="2" max="2" width="13.54296875" style="2" customWidth="1"/>
    <col min="3" max="3" width="23.453125" style="12" customWidth="1"/>
    <col min="4" max="4" width="18.81640625" style="12" customWidth="1"/>
    <col min="5" max="5" width="13.26953125" style="3" customWidth="1"/>
    <col min="6" max="6" width="20.7265625" style="2" customWidth="1"/>
    <col min="7" max="7" width="19.81640625" style="2" customWidth="1"/>
    <col min="8" max="9" width="18.81640625" style="5" customWidth="1"/>
    <col min="10" max="12" width="18.81640625" style="4" customWidth="1"/>
    <col min="13" max="13" width="18.81640625" style="5" customWidth="1"/>
    <col min="14" max="14" width="18.81640625" style="3" customWidth="1"/>
    <col min="15" max="16384" width="18.81640625" style="4"/>
  </cols>
  <sheetData>
    <row r="1" spans="1:7" ht="13" x14ac:dyDescent="0.3">
      <c r="A1" s="26" t="s">
        <v>16</v>
      </c>
      <c r="B1" s="27"/>
      <c r="C1" s="27"/>
      <c r="D1" s="27"/>
      <c r="E1" s="27"/>
      <c r="F1" s="27"/>
      <c r="G1" s="28"/>
    </row>
    <row r="2" spans="1:7" ht="13" x14ac:dyDescent="0.3">
      <c r="A2" s="13" t="s">
        <v>7</v>
      </c>
      <c r="B2" s="15" t="s">
        <v>8</v>
      </c>
      <c r="C2" s="14" t="s">
        <v>0</v>
      </c>
      <c r="D2" s="14" t="s">
        <v>9</v>
      </c>
      <c r="E2" s="16" t="s">
        <v>10</v>
      </c>
      <c r="F2" s="15" t="s">
        <v>11</v>
      </c>
      <c r="G2" s="15" t="s">
        <v>12</v>
      </c>
    </row>
    <row r="3" spans="1:7" ht="13" x14ac:dyDescent="0.25">
      <c r="A3" s="29" t="s">
        <v>14</v>
      </c>
      <c r="B3" s="29" t="s">
        <v>15</v>
      </c>
      <c r="C3" s="31" t="s">
        <v>13</v>
      </c>
      <c r="D3" s="32"/>
      <c r="E3" s="33"/>
      <c r="F3" s="29" t="s">
        <v>3</v>
      </c>
      <c r="G3" s="29" t="s">
        <v>5</v>
      </c>
    </row>
    <row r="4" spans="1:7" s="6" customFormat="1" ht="52" x14ac:dyDescent="0.25">
      <c r="A4" s="30"/>
      <c r="B4" s="30"/>
      <c r="C4" s="7" t="s">
        <v>1</v>
      </c>
      <c r="D4" s="7" t="s">
        <v>2</v>
      </c>
      <c r="E4" s="8" t="s">
        <v>4</v>
      </c>
      <c r="F4" s="30"/>
      <c r="G4" s="30"/>
    </row>
    <row r="5" spans="1:7" s="6" customFormat="1" ht="13" x14ac:dyDescent="0.25">
      <c r="A5" s="9">
        <v>1</v>
      </c>
      <c r="B5" s="22">
        <v>32980.15</v>
      </c>
      <c r="C5" s="24">
        <v>44309</v>
      </c>
      <c r="D5" s="24">
        <v>44306</v>
      </c>
      <c r="E5" s="10">
        <f>D5-C5</f>
        <v>-3</v>
      </c>
      <c r="F5" s="11">
        <f>E5*B5</f>
        <v>-98940.450000000012</v>
      </c>
      <c r="G5" s="11"/>
    </row>
    <row r="6" spans="1:7" s="6" customFormat="1" ht="13" x14ac:dyDescent="0.25">
      <c r="A6" s="9">
        <v>2</v>
      </c>
      <c r="B6" s="22">
        <v>45.05</v>
      </c>
      <c r="C6" s="24">
        <v>44310</v>
      </c>
      <c r="D6" s="24">
        <v>44306</v>
      </c>
      <c r="E6" s="10">
        <f t="shared" ref="E6:E52" si="0">D6-C6</f>
        <v>-4</v>
      </c>
      <c r="F6" s="11">
        <f t="shared" ref="F6:F52" si="1">E6*B6</f>
        <v>-180.2</v>
      </c>
      <c r="G6" s="11"/>
    </row>
    <row r="7" spans="1:7" s="6" customFormat="1" ht="13" x14ac:dyDescent="0.25">
      <c r="A7" s="9">
        <v>3</v>
      </c>
      <c r="B7" s="22">
        <v>44.82</v>
      </c>
      <c r="C7" s="24">
        <v>44310</v>
      </c>
      <c r="D7" s="24">
        <v>44306</v>
      </c>
      <c r="E7" s="10">
        <f t="shared" si="0"/>
        <v>-4</v>
      </c>
      <c r="F7" s="11">
        <f t="shared" si="1"/>
        <v>-179.28</v>
      </c>
      <c r="G7" s="11"/>
    </row>
    <row r="8" spans="1:7" s="6" customFormat="1" ht="13" x14ac:dyDescent="0.25">
      <c r="A8" s="9">
        <v>4</v>
      </c>
      <c r="B8" s="22">
        <v>95.63</v>
      </c>
      <c r="C8" s="25">
        <v>44310</v>
      </c>
      <c r="D8" s="24">
        <v>44306</v>
      </c>
      <c r="E8" s="10">
        <f t="shared" si="0"/>
        <v>-4</v>
      </c>
      <c r="F8" s="11">
        <f t="shared" si="1"/>
        <v>-382.52</v>
      </c>
      <c r="G8" s="11"/>
    </row>
    <row r="9" spans="1:7" s="6" customFormat="1" ht="13" x14ac:dyDescent="0.25">
      <c r="A9" s="9">
        <v>5</v>
      </c>
      <c r="B9" s="23">
        <v>73.400000000000006</v>
      </c>
      <c r="C9" s="25">
        <v>44310</v>
      </c>
      <c r="D9" s="24">
        <v>44306</v>
      </c>
      <c r="E9" s="10">
        <f t="shared" si="0"/>
        <v>-4</v>
      </c>
      <c r="F9" s="11">
        <f t="shared" si="1"/>
        <v>-293.60000000000002</v>
      </c>
      <c r="G9" s="11"/>
    </row>
    <row r="10" spans="1:7" s="6" customFormat="1" ht="13" x14ac:dyDescent="0.25">
      <c r="A10" s="9">
        <v>6</v>
      </c>
      <c r="B10" s="22">
        <v>415.87</v>
      </c>
      <c r="C10" s="25">
        <v>44310</v>
      </c>
      <c r="D10" s="24">
        <v>44306</v>
      </c>
      <c r="E10" s="10">
        <f t="shared" si="0"/>
        <v>-4</v>
      </c>
      <c r="F10" s="11">
        <f t="shared" si="1"/>
        <v>-1663.48</v>
      </c>
      <c r="G10" s="11"/>
    </row>
    <row r="11" spans="1:7" s="6" customFormat="1" ht="13" x14ac:dyDescent="0.25">
      <c r="A11" s="9">
        <v>7</v>
      </c>
      <c r="B11" s="22">
        <v>31.61</v>
      </c>
      <c r="C11" s="25">
        <v>44310</v>
      </c>
      <c r="D11" s="24">
        <v>44306</v>
      </c>
      <c r="E11" s="10">
        <f t="shared" si="0"/>
        <v>-4</v>
      </c>
      <c r="F11" s="11">
        <f t="shared" si="1"/>
        <v>-126.44</v>
      </c>
      <c r="G11" s="11"/>
    </row>
    <row r="12" spans="1:7" s="6" customFormat="1" ht="13" x14ac:dyDescent="0.25">
      <c r="A12" s="9">
        <v>8</v>
      </c>
      <c r="B12" s="22">
        <v>187.92</v>
      </c>
      <c r="C12" s="25">
        <v>44322</v>
      </c>
      <c r="D12" s="24">
        <v>44306</v>
      </c>
      <c r="E12" s="10">
        <f t="shared" si="0"/>
        <v>-16</v>
      </c>
      <c r="F12" s="11">
        <f t="shared" si="1"/>
        <v>-3006.72</v>
      </c>
      <c r="G12" s="11"/>
    </row>
    <row r="13" spans="1:7" s="6" customFormat="1" ht="13" x14ac:dyDescent="0.25">
      <c r="A13" s="9">
        <v>9</v>
      </c>
      <c r="B13" s="22">
        <v>19813.95</v>
      </c>
      <c r="C13" s="25">
        <v>44323</v>
      </c>
      <c r="D13" s="24">
        <v>44306</v>
      </c>
      <c r="E13" s="10">
        <f t="shared" si="0"/>
        <v>-17</v>
      </c>
      <c r="F13" s="11">
        <f t="shared" si="1"/>
        <v>-336837.15</v>
      </c>
      <c r="G13" s="11"/>
    </row>
    <row r="14" spans="1:7" s="6" customFormat="1" ht="13" x14ac:dyDescent="0.25">
      <c r="A14" s="9">
        <v>10</v>
      </c>
      <c r="B14" s="22">
        <v>45.35</v>
      </c>
      <c r="C14" s="25">
        <v>44324</v>
      </c>
      <c r="D14" s="24">
        <v>44306</v>
      </c>
      <c r="E14" s="10">
        <f t="shared" si="0"/>
        <v>-18</v>
      </c>
      <c r="F14" s="11">
        <f t="shared" si="1"/>
        <v>-816.30000000000007</v>
      </c>
      <c r="G14" s="11"/>
    </row>
    <row r="15" spans="1:7" s="6" customFormat="1" ht="13" x14ac:dyDescent="0.25">
      <c r="A15" s="9">
        <v>11</v>
      </c>
      <c r="B15" s="22">
        <v>1903.2</v>
      </c>
      <c r="C15" s="25">
        <v>44326</v>
      </c>
      <c r="D15" s="24">
        <v>44306</v>
      </c>
      <c r="E15" s="10">
        <f t="shared" si="0"/>
        <v>-20</v>
      </c>
      <c r="F15" s="11">
        <f t="shared" si="1"/>
        <v>-38064</v>
      </c>
      <c r="G15" s="11"/>
    </row>
    <row r="16" spans="1:7" s="6" customFormat="1" ht="13" x14ac:dyDescent="0.25">
      <c r="A16" s="9">
        <v>12</v>
      </c>
      <c r="B16" s="22">
        <v>58.87</v>
      </c>
      <c r="C16" s="25">
        <v>44328</v>
      </c>
      <c r="D16" s="24">
        <v>44306</v>
      </c>
      <c r="E16" s="10">
        <f t="shared" si="0"/>
        <v>-22</v>
      </c>
      <c r="F16" s="11">
        <f t="shared" si="1"/>
        <v>-1295.1399999999999</v>
      </c>
      <c r="G16" s="11"/>
    </row>
    <row r="17" spans="1:7" s="6" customFormat="1" ht="13" x14ac:dyDescent="0.25">
      <c r="A17" s="9">
        <v>13</v>
      </c>
      <c r="B17" s="22">
        <v>2288</v>
      </c>
      <c r="C17" s="25">
        <v>44329</v>
      </c>
      <c r="D17" s="24">
        <v>44306</v>
      </c>
      <c r="E17" s="10">
        <f t="shared" si="0"/>
        <v>-23</v>
      </c>
      <c r="F17" s="11">
        <f t="shared" si="1"/>
        <v>-52624</v>
      </c>
      <c r="G17" s="11"/>
    </row>
    <row r="18" spans="1:7" s="6" customFormat="1" ht="13" x14ac:dyDescent="0.25">
      <c r="A18" s="9">
        <v>14</v>
      </c>
      <c r="B18" s="22">
        <v>14774.37</v>
      </c>
      <c r="C18" s="25">
        <v>44338</v>
      </c>
      <c r="D18" s="24">
        <v>44336</v>
      </c>
      <c r="E18" s="10">
        <f t="shared" si="0"/>
        <v>-2</v>
      </c>
      <c r="F18" s="11">
        <f t="shared" si="1"/>
        <v>-29548.74</v>
      </c>
      <c r="G18" s="11"/>
    </row>
    <row r="19" spans="1:7" s="6" customFormat="1" ht="13" x14ac:dyDescent="0.25">
      <c r="A19" s="9">
        <v>15</v>
      </c>
      <c r="B19" s="22">
        <v>4664.95</v>
      </c>
      <c r="C19" s="25">
        <v>44339</v>
      </c>
      <c r="D19" s="24">
        <v>44336</v>
      </c>
      <c r="E19" s="10">
        <f t="shared" si="0"/>
        <v>-3</v>
      </c>
      <c r="F19" s="11">
        <f t="shared" si="1"/>
        <v>-13994.849999999999</v>
      </c>
      <c r="G19" s="11"/>
    </row>
    <row r="20" spans="1:7" s="6" customFormat="1" ht="13" x14ac:dyDescent="0.25">
      <c r="A20" s="9">
        <v>16</v>
      </c>
      <c r="B20" s="22">
        <v>32.5</v>
      </c>
      <c r="C20" s="25">
        <v>44339</v>
      </c>
      <c r="D20" s="24">
        <v>44336</v>
      </c>
      <c r="E20" s="10">
        <f t="shared" si="0"/>
        <v>-3</v>
      </c>
      <c r="F20" s="11">
        <f t="shared" si="1"/>
        <v>-97.5</v>
      </c>
      <c r="G20" s="11"/>
    </row>
    <row r="21" spans="1:7" s="6" customFormat="1" ht="13" x14ac:dyDescent="0.25">
      <c r="A21" s="9">
        <v>17</v>
      </c>
      <c r="B21" s="22">
        <v>635.47</v>
      </c>
      <c r="C21" s="25">
        <v>44343</v>
      </c>
      <c r="D21" s="24">
        <v>44336</v>
      </c>
      <c r="E21" s="10">
        <f t="shared" si="0"/>
        <v>-7</v>
      </c>
      <c r="F21" s="11">
        <f t="shared" si="1"/>
        <v>-4448.29</v>
      </c>
      <c r="G21" s="11"/>
    </row>
    <row r="22" spans="1:7" s="6" customFormat="1" ht="13" x14ac:dyDescent="0.25">
      <c r="A22" s="9">
        <v>18</v>
      </c>
      <c r="B22" s="22">
        <v>1628.7</v>
      </c>
      <c r="C22" s="25">
        <v>44349</v>
      </c>
      <c r="D22" s="24">
        <v>44336</v>
      </c>
      <c r="E22" s="10">
        <f t="shared" si="0"/>
        <v>-13</v>
      </c>
      <c r="F22" s="11">
        <f t="shared" si="1"/>
        <v>-21173.100000000002</v>
      </c>
      <c r="G22" s="11"/>
    </row>
    <row r="23" spans="1:7" s="6" customFormat="1" ht="13" x14ac:dyDescent="0.25">
      <c r="A23" s="9">
        <v>19</v>
      </c>
      <c r="B23" s="22">
        <v>2535.88</v>
      </c>
      <c r="C23" s="24">
        <v>44350</v>
      </c>
      <c r="D23" s="24">
        <v>44336</v>
      </c>
      <c r="E23" s="10">
        <f t="shared" si="0"/>
        <v>-14</v>
      </c>
      <c r="F23" s="11">
        <f t="shared" si="1"/>
        <v>-35502.32</v>
      </c>
      <c r="G23" s="11"/>
    </row>
    <row r="24" spans="1:7" s="6" customFormat="1" ht="13" x14ac:dyDescent="0.25">
      <c r="A24" s="9">
        <v>20</v>
      </c>
      <c r="B24" s="22">
        <v>5387.34</v>
      </c>
      <c r="C24" s="25">
        <v>44350</v>
      </c>
      <c r="D24" s="24">
        <v>44336</v>
      </c>
      <c r="E24" s="10">
        <f t="shared" si="0"/>
        <v>-14</v>
      </c>
      <c r="F24" s="11">
        <f t="shared" si="1"/>
        <v>-75422.760000000009</v>
      </c>
      <c r="G24" s="11"/>
    </row>
    <row r="25" spans="1:7" s="6" customFormat="1" ht="13" x14ac:dyDescent="0.25">
      <c r="A25" s="9">
        <v>21</v>
      </c>
      <c r="B25" s="22">
        <v>5972.06</v>
      </c>
      <c r="C25" s="25">
        <v>44350</v>
      </c>
      <c r="D25" s="24">
        <v>44336</v>
      </c>
      <c r="E25" s="10">
        <f t="shared" si="0"/>
        <v>-14</v>
      </c>
      <c r="F25" s="11">
        <f t="shared" si="1"/>
        <v>-83608.840000000011</v>
      </c>
      <c r="G25" s="11"/>
    </row>
    <row r="26" spans="1:7" s="6" customFormat="1" ht="13" x14ac:dyDescent="0.25">
      <c r="A26" s="9">
        <v>22</v>
      </c>
      <c r="B26" s="22">
        <v>2662.91</v>
      </c>
      <c r="C26" s="25">
        <v>44350</v>
      </c>
      <c r="D26" s="24">
        <v>44336</v>
      </c>
      <c r="E26" s="10">
        <f t="shared" si="0"/>
        <v>-14</v>
      </c>
      <c r="F26" s="11">
        <f t="shared" si="1"/>
        <v>-37280.74</v>
      </c>
      <c r="G26" s="11"/>
    </row>
    <row r="27" spans="1:7" s="6" customFormat="1" ht="13" x14ac:dyDescent="0.25">
      <c r="A27" s="9">
        <v>23</v>
      </c>
      <c r="B27" s="22">
        <v>497.64</v>
      </c>
      <c r="C27" s="25">
        <v>44351</v>
      </c>
      <c r="D27" s="24">
        <v>44336</v>
      </c>
      <c r="E27" s="10">
        <f t="shared" si="0"/>
        <v>-15</v>
      </c>
      <c r="F27" s="11">
        <f t="shared" si="1"/>
        <v>-7464.5999999999995</v>
      </c>
      <c r="G27" s="11"/>
    </row>
    <row r="28" spans="1:7" s="6" customFormat="1" ht="13" x14ac:dyDescent="0.25">
      <c r="A28" s="9">
        <v>24</v>
      </c>
      <c r="B28" s="22">
        <v>220.71</v>
      </c>
      <c r="C28" s="25">
        <v>44351</v>
      </c>
      <c r="D28" s="24">
        <v>44336</v>
      </c>
      <c r="E28" s="10">
        <f t="shared" si="0"/>
        <v>-15</v>
      </c>
      <c r="F28" s="11">
        <f t="shared" si="1"/>
        <v>-3310.65</v>
      </c>
      <c r="G28" s="11"/>
    </row>
    <row r="29" spans="1:7" s="6" customFormat="1" ht="13" x14ac:dyDescent="0.25">
      <c r="A29" s="9">
        <v>25</v>
      </c>
      <c r="B29" s="22">
        <v>93316.800000000003</v>
      </c>
      <c r="C29" s="25">
        <v>44352</v>
      </c>
      <c r="D29" s="24">
        <v>44336</v>
      </c>
      <c r="E29" s="10">
        <f t="shared" si="0"/>
        <v>-16</v>
      </c>
      <c r="F29" s="11">
        <f t="shared" si="1"/>
        <v>-1493068.8</v>
      </c>
      <c r="G29" s="11"/>
    </row>
    <row r="30" spans="1:7" s="6" customFormat="1" ht="13" x14ac:dyDescent="0.25">
      <c r="A30" s="9">
        <v>26</v>
      </c>
      <c r="B30" s="22">
        <v>41972.6</v>
      </c>
      <c r="C30" s="25">
        <v>44352</v>
      </c>
      <c r="D30" s="24">
        <v>44336</v>
      </c>
      <c r="E30" s="10">
        <f t="shared" si="0"/>
        <v>-16</v>
      </c>
      <c r="F30" s="11">
        <f t="shared" si="1"/>
        <v>-671561.6</v>
      </c>
      <c r="G30" s="11"/>
    </row>
    <row r="31" spans="1:7" s="6" customFormat="1" ht="13" x14ac:dyDescent="0.25">
      <c r="A31" s="9">
        <v>27</v>
      </c>
      <c r="B31" s="22">
        <v>187.92</v>
      </c>
      <c r="C31" s="25">
        <v>44352</v>
      </c>
      <c r="D31" s="24">
        <v>44336</v>
      </c>
      <c r="E31" s="10">
        <f t="shared" si="0"/>
        <v>-16</v>
      </c>
      <c r="F31" s="11">
        <f t="shared" si="1"/>
        <v>-3006.72</v>
      </c>
      <c r="G31" s="11"/>
    </row>
    <row r="32" spans="1:7" s="6" customFormat="1" ht="13" x14ac:dyDescent="0.25">
      <c r="A32" s="9">
        <v>28</v>
      </c>
      <c r="B32" s="22">
        <v>995.26</v>
      </c>
      <c r="C32" s="25">
        <v>44352</v>
      </c>
      <c r="D32" s="24">
        <v>44336</v>
      </c>
      <c r="E32" s="10">
        <f t="shared" si="0"/>
        <v>-16</v>
      </c>
      <c r="F32" s="11">
        <f t="shared" si="1"/>
        <v>-15924.16</v>
      </c>
      <c r="G32" s="11"/>
    </row>
    <row r="33" spans="1:7" s="6" customFormat="1" ht="13" x14ac:dyDescent="0.25">
      <c r="A33" s="9">
        <v>29</v>
      </c>
      <c r="B33" s="22">
        <v>433.62</v>
      </c>
      <c r="C33" s="25">
        <v>44352</v>
      </c>
      <c r="D33" s="24">
        <v>44336</v>
      </c>
      <c r="E33" s="10">
        <f t="shared" si="0"/>
        <v>-16</v>
      </c>
      <c r="F33" s="11">
        <f t="shared" si="1"/>
        <v>-6937.92</v>
      </c>
      <c r="G33" s="11"/>
    </row>
    <row r="34" spans="1:7" s="6" customFormat="1" ht="13" x14ac:dyDescent="0.25">
      <c r="A34" s="9">
        <v>30</v>
      </c>
      <c r="B34" s="22">
        <v>178063.56</v>
      </c>
      <c r="C34" s="25">
        <v>44352</v>
      </c>
      <c r="D34" s="24">
        <v>44336</v>
      </c>
      <c r="E34" s="10">
        <f t="shared" si="0"/>
        <v>-16</v>
      </c>
      <c r="F34" s="11">
        <f t="shared" si="1"/>
        <v>-2849016.96</v>
      </c>
      <c r="G34" s="11"/>
    </row>
    <row r="35" spans="1:7" s="6" customFormat="1" ht="13" x14ac:dyDescent="0.25">
      <c r="A35" s="9">
        <v>31</v>
      </c>
      <c r="B35" s="22">
        <v>72004.2</v>
      </c>
      <c r="C35" s="25">
        <v>44352</v>
      </c>
      <c r="D35" s="24">
        <v>44336</v>
      </c>
      <c r="E35" s="10">
        <f t="shared" si="0"/>
        <v>-16</v>
      </c>
      <c r="F35" s="11">
        <f t="shared" si="1"/>
        <v>-1152067.2</v>
      </c>
      <c r="G35" s="11"/>
    </row>
    <row r="36" spans="1:7" s="6" customFormat="1" ht="13" x14ac:dyDescent="0.25">
      <c r="A36" s="9">
        <v>32</v>
      </c>
      <c r="B36" s="22">
        <v>5769.58</v>
      </c>
      <c r="C36" s="25">
        <v>44356</v>
      </c>
      <c r="D36" s="24">
        <v>44336</v>
      </c>
      <c r="E36" s="10">
        <f t="shared" si="0"/>
        <v>-20</v>
      </c>
      <c r="F36" s="11">
        <f t="shared" si="1"/>
        <v>-115391.6</v>
      </c>
      <c r="G36" s="11"/>
    </row>
    <row r="37" spans="1:7" s="6" customFormat="1" ht="13" x14ac:dyDescent="0.25">
      <c r="A37" s="9">
        <v>33</v>
      </c>
      <c r="B37" s="22">
        <v>2024.21</v>
      </c>
      <c r="C37" s="25">
        <v>44356</v>
      </c>
      <c r="D37" s="24">
        <v>44336</v>
      </c>
      <c r="E37" s="10">
        <f t="shared" si="0"/>
        <v>-20</v>
      </c>
      <c r="F37" s="11">
        <f t="shared" si="1"/>
        <v>-40484.199999999997</v>
      </c>
      <c r="G37" s="11"/>
    </row>
    <row r="38" spans="1:7" s="6" customFormat="1" ht="13" x14ac:dyDescent="0.25">
      <c r="A38" s="9">
        <v>34</v>
      </c>
      <c r="B38" s="22">
        <v>53252.29</v>
      </c>
      <c r="C38" s="25">
        <v>44356</v>
      </c>
      <c r="D38" s="24">
        <v>44336</v>
      </c>
      <c r="E38" s="10">
        <f t="shared" si="0"/>
        <v>-20</v>
      </c>
      <c r="F38" s="11">
        <f t="shared" si="1"/>
        <v>-1065045.8</v>
      </c>
      <c r="G38" s="11"/>
    </row>
    <row r="39" spans="1:7" s="6" customFormat="1" ht="13" x14ac:dyDescent="0.25">
      <c r="A39" s="9">
        <v>35</v>
      </c>
      <c r="B39" s="22">
        <v>118060.51</v>
      </c>
      <c r="C39" s="25">
        <v>44356</v>
      </c>
      <c r="D39" s="24">
        <v>44336</v>
      </c>
      <c r="E39" s="10">
        <f t="shared" si="0"/>
        <v>-20</v>
      </c>
      <c r="F39" s="11">
        <f t="shared" si="1"/>
        <v>-2361210.1999999997</v>
      </c>
      <c r="G39" s="11"/>
    </row>
    <row r="40" spans="1:7" s="6" customFormat="1" ht="13" x14ac:dyDescent="0.25">
      <c r="A40" s="9">
        <v>36</v>
      </c>
      <c r="B40" s="22">
        <v>54625.5</v>
      </c>
      <c r="C40" s="25">
        <v>44356</v>
      </c>
      <c r="D40" s="24">
        <v>44336</v>
      </c>
      <c r="E40" s="10">
        <f t="shared" si="0"/>
        <v>-20</v>
      </c>
      <c r="F40" s="11">
        <f t="shared" si="1"/>
        <v>-1092510</v>
      </c>
      <c r="G40" s="11"/>
    </row>
    <row r="41" spans="1:7" s="6" customFormat="1" ht="13" x14ac:dyDescent="0.25">
      <c r="A41" s="9">
        <v>37</v>
      </c>
      <c r="B41" s="22">
        <v>18700.14</v>
      </c>
      <c r="C41" s="25">
        <v>44356</v>
      </c>
      <c r="D41" s="24">
        <v>44336</v>
      </c>
      <c r="E41" s="10">
        <f t="shared" si="0"/>
        <v>-20</v>
      </c>
      <c r="F41" s="11">
        <f t="shared" si="1"/>
        <v>-374002.8</v>
      </c>
      <c r="G41" s="11"/>
    </row>
    <row r="42" spans="1:7" s="6" customFormat="1" ht="13" x14ac:dyDescent="0.25">
      <c r="A42" s="9">
        <v>38</v>
      </c>
      <c r="B42" s="22">
        <v>2155.92</v>
      </c>
      <c r="C42" s="25">
        <v>44356</v>
      </c>
      <c r="D42" s="24">
        <v>44336</v>
      </c>
      <c r="E42" s="10">
        <f t="shared" si="0"/>
        <v>-20</v>
      </c>
      <c r="F42" s="11">
        <f t="shared" si="1"/>
        <v>-43118.400000000001</v>
      </c>
      <c r="G42" s="11"/>
    </row>
    <row r="43" spans="1:7" s="6" customFormat="1" ht="13" x14ac:dyDescent="0.25">
      <c r="A43" s="9">
        <v>39</v>
      </c>
      <c r="B43" s="22">
        <v>4774.3100000000004</v>
      </c>
      <c r="C43" s="25">
        <v>44356</v>
      </c>
      <c r="D43" s="24">
        <v>44336</v>
      </c>
      <c r="E43" s="10">
        <f t="shared" si="0"/>
        <v>-20</v>
      </c>
      <c r="F43" s="11">
        <f t="shared" si="1"/>
        <v>-95486.200000000012</v>
      </c>
      <c r="G43" s="11"/>
    </row>
    <row r="44" spans="1:7" s="6" customFormat="1" ht="13" x14ac:dyDescent="0.25">
      <c r="A44" s="9">
        <v>40</v>
      </c>
      <c r="B44" s="22">
        <v>7162.95</v>
      </c>
      <c r="C44" s="25">
        <v>44358</v>
      </c>
      <c r="D44" s="24">
        <v>44336</v>
      </c>
      <c r="E44" s="10">
        <f t="shared" si="0"/>
        <v>-22</v>
      </c>
      <c r="F44" s="11">
        <f t="shared" si="1"/>
        <v>-157584.9</v>
      </c>
      <c r="G44" s="11"/>
    </row>
    <row r="45" spans="1:7" s="6" customFormat="1" ht="13" x14ac:dyDescent="0.25">
      <c r="A45" s="9">
        <v>41</v>
      </c>
      <c r="B45" s="22">
        <v>2737.67</v>
      </c>
      <c r="C45" s="25">
        <v>44358</v>
      </c>
      <c r="D45" s="24">
        <v>44336</v>
      </c>
      <c r="E45" s="10">
        <f t="shared" si="0"/>
        <v>-22</v>
      </c>
      <c r="F45" s="11">
        <f t="shared" si="1"/>
        <v>-60228.740000000005</v>
      </c>
      <c r="G45" s="11"/>
    </row>
    <row r="46" spans="1:7" s="6" customFormat="1" ht="13" x14ac:dyDescent="0.25">
      <c r="A46" s="9">
        <v>42</v>
      </c>
      <c r="B46" s="22">
        <v>187.92</v>
      </c>
      <c r="C46" s="25">
        <v>44359</v>
      </c>
      <c r="D46" s="24">
        <v>44357</v>
      </c>
      <c r="E46" s="10">
        <f t="shared" si="0"/>
        <v>-2</v>
      </c>
      <c r="F46" s="11">
        <f t="shared" si="1"/>
        <v>-375.84</v>
      </c>
      <c r="G46" s="11"/>
    </row>
    <row r="47" spans="1:7" s="6" customFormat="1" ht="13" x14ac:dyDescent="0.25">
      <c r="A47" s="9">
        <v>43</v>
      </c>
      <c r="B47" s="22">
        <v>3194.2</v>
      </c>
      <c r="C47" s="25">
        <v>44360</v>
      </c>
      <c r="D47" s="24">
        <v>44357</v>
      </c>
      <c r="E47" s="10">
        <f t="shared" si="0"/>
        <v>-3</v>
      </c>
      <c r="F47" s="11">
        <f t="shared" si="1"/>
        <v>-9582.5999999999985</v>
      </c>
      <c r="G47" s="11"/>
    </row>
    <row r="48" spans="1:7" s="6" customFormat="1" ht="13" x14ac:dyDescent="0.25">
      <c r="A48" s="9">
        <v>44</v>
      </c>
      <c r="B48" s="22">
        <v>58.87</v>
      </c>
      <c r="C48" s="25">
        <v>44364</v>
      </c>
      <c r="D48" s="24">
        <v>44357</v>
      </c>
      <c r="E48" s="10">
        <f t="shared" si="0"/>
        <v>-7</v>
      </c>
      <c r="F48" s="11">
        <f t="shared" si="1"/>
        <v>-412.09</v>
      </c>
      <c r="G48" s="11"/>
    </row>
    <row r="49" spans="1:7" s="6" customFormat="1" ht="13" x14ac:dyDescent="0.25">
      <c r="A49" s="9">
        <v>45</v>
      </c>
      <c r="B49" s="22">
        <v>11040.99</v>
      </c>
      <c r="C49" s="25">
        <v>44364</v>
      </c>
      <c r="D49" s="24">
        <v>44357</v>
      </c>
      <c r="E49" s="10">
        <f t="shared" si="0"/>
        <v>-7</v>
      </c>
      <c r="F49" s="11">
        <f t="shared" si="1"/>
        <v>-77286.929999999993</v>
      </c>
      <c r="G49" s="11"/>
    </row>
    <row r="50" spans="1:7" s="6" customFormat="1" ht="13" x14ac:dyDescent="0.25">
      <c r="A50" s="9">
        <v>46</v>
      </c>
      <c r="B50" s="22">
        <v>1042.8</v>
      </c>
      <c r="C50" s="25">
        <v>44364</v>
      </c>
      <c r="D50" s="24">
        <v>44357</v>
      </c>
      <c r="E50" s="10">
        <f t="shared" si="0"/>
        <v>-7</v>
      </c>
      <c r="F50" s="11">
        <f t="shared" si="1"/>
        <v>-7299.5999999999995</v>
      </c>
      <c r="G50" s="11"/>
    </row>
    <row r="51" spans="1:7" s="6" customFormat="1" ht="13" x14ac:dyDescent="0.25">
      <c r="A51" s="9">
        <v>47</v>
      </c>
      <c r="B51" s="22">
        <v>42.7</v>
      </c>
      <c r="C51" s="25">
        <v>44367</v>
      </c>
      <c r="D51" s="24">
        <v>44357</v>
      </c>
      <c r="E51" s="10">
        <f t="shared" si="0"/>
        <v>-10</v>
      </c>
      <c r="F51" s="11">
        <f t="shared" si="1"/>
        <v>-427</v>
      </c>
      <c r="G51" s="11"/>
    </row>
    <row r="52" spans="1:7" s="6" customFormat="1" ht="13" x14ac:dyDescent="0.25">
      <c r="A52" s="9">
        <v>48</v>
      </c>
      <c r="B52" s="22">
        <v>543.83000000000004</v>
      </c>
      <c r="C52" s="25">
        <v>44373</v>
      </c>
      <c r="D52" s="24">
        <v>44357</v>
      </c>
      <c r="E52" s="10">
        <f t="shared" si="0"/>
        <v>-16</v>
      </c>
      <c r="F52" s="11">
        <f t="shared" si="1"/>
        <v>-8701.2800000000007</v>
      </c>
      <c r="G52" s="11"/>
    </row>
    <row r="53" spans="1:7" ht="15.5" x14ac:dyDescent="0.35">
      <c r="A53" s="18" t="s">
        <v>6</v>
      </c>
      <c r="B53" s="19">
        <f>SUM(B5:B52)</f>
        <v>769344.70000000019</v>
      </c>
      <c r="C53" s="20"/>
      <c r="D53" s="20"/>
      <c r="E53" s="21"/>
      <c r="F53" s="19">
        <f>SUM(F5:F52)</f>
        <v>-12546993.209999999</v>
      </c>
      <c r="G53" s="17">
        <f>F53/B53</f>
        <v>-16.308675695042801</v>
      </c>
    </row>
  </sheetData>
  <mergeCells count="6">
    <mergeCell ref="A1:G1"/>
    <mergeCell ref="A3:A4"/>
    <mergeCell ref="B3:B4"/>
    <mergeCell ref="C3:E3"/>
    <mergeCell ref="F3:F4"/>
    <mergeCell ref="G3:G4"/>
  </mergeCells>
  <phoneticPr fontId="0" type="noConversion"/>
  <printOptions horizontalCentered="1" headings="1"/>
  <pageMargins left="0.74803149606299213" right="0.74803149606299213" top="0.78740157480314965" bottom="0.78740157480314965" header="0.51181102362204722" footer="0.51181102362204722"/>
  <pageSetup paperSize="9" fitToHeight="200" orientation="landscape" verticalDpi="300" r:id="rId1"/>
  <headerFooter alignWithMargins="0">
    <oddHeader>&amp;Z&amp;F</oddHead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INDIC. TEMP. PAGAMENTI</vt:lpstr>
      <vt:lpstr>'INDIC. TEMP. PAGAMENTI'!Titoli_stampa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2019-04-15T13:08:58Z</cp:lastPrinted>
  <dcterms:created xsi:type="dcterms:W3CDTF">2015-01-21T10:44:24Z</dcterms:created>
  <dcterms:modified xsi:type="dcterms:W3CDTF">2021-07-19T14:55:36Z</dcterms:modified>
</cp:coreProperties>
</file>