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<sst xmlns="http://schemas.openxmlformats.org/spreadsheetml/2006/main" count="17" uniqueCount="17">
  <si>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</si>
  <si>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</si>
  <si>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</si>
  <si>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</si>
  <si>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</si>
  <si>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</si>
  <si>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</si>
  <si>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</si>
  <si>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</si>
  <si>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</si>
  <si>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</si>
  <si>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</si>
  <si>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</si>
  <si>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</si>
  <si>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</si>
  <si>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</si>
  <si>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SECONDO TRIMESTRE DELL'ANNO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</si>
</sst>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14" fontId="0" fillId="0" borderId="10" xfId="0" applyNumberFormat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6" sqref="G36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6" t="s">
        <v>16</v>
      </c>
      <c r="B1" s="27"/>
      <c r="C1" s="27"/>
      <c r="D1" s="27"/>
      <c r="E1" s="27"/>
      <c r="F1" s="27"/>
      <c r="G1" s="28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1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ht="12.75">
      <c r="A5" s="9">
        <v>1</v>
      </c>
      <c r="B5" s="22">
        <v>463.6</v>
      </c>
      <c r="C5" s="24">
        <v>43939</v>
      </c>
      <c r="D5" s="24">
        <v>43938</v>
      </c>
      <c r="E5" s="10">
        <f>D5-C5</f>
        <v>-1</v>
      </c>
      <c r="F5" s="11">
        <f>E5*B5</f>
        <v>-463.6</v>
      </c>
      <c r="G5" s="11"/>
    </row>
    <row r="6" spans="1:7" s="6" customFormat="1" ht="12.75">
      <c r="A6" s="9">
        <v>2</v>
      </c>
      <c r="B6" s="22">
        <v>3600</v>
      </c>
      <c r="C6" s="24">
        <v>43939</v>
      </c>
      <c r="D6" s="24">
        <v>43938</v>
      </c>
      <c r="E6" s="10">
        <f aca="true" t="shared" si="0" ref="E6:E35">D6-C6</f>
        <v>-1</v>
      </c>
      <c r="F6" s="11">
        <f aca="true" t="shared" si="1" ref="F6:F35">E6*B6</f>
        <v>-3600</v>
      </c>
      <c r="G6" s="11"/>
    </row>
    <row r="7" spans="1:7" s="6" customFormat="1" ht="12.75">
      <c r="A7" s="9">
        <v>3</v>
      </c>
      <c r="B7" s="22">
        <v>55000</v>
      </c>
      <c r="C7" s="24">
        <v>43945</v>
      </c>
      <c r="D7" s="24">
        <v>43938</v>
      </c>
      <c r="E7" s="10">
        <f t="shared" si="0"/>
        <v>-7</v>
      </c>
      <c r="F7" s="11">
        <f t="shared" si="1"/>
        <v>-385000</v>
      </c>
      <c r="G7" s="11"/>
    </row>
    <row r="8" spans="1:7" s="6" customFormat="1" ht="12.75">
      <c r="A8" s="9">
        <v>4</v>
      </c>
      <c r="B8" s="22">
        <v>19786.57</v>
      </c>
      <c r="C8" s="25">
        <v>43946</v>
      </c>
      <c r="D8" s="24">
        <v>43938</v>
      </c>
      <c r="E8" s="10">
        <f t="shared" si="0"/>
        <v>-8</v>
      </c>
      <c r="F8" s="11">
        <f t="shared" si="1"/>
        <v>-158292.56</v>
      </c>
      <c r="G8" s="11"/>
    </row>
    <row r="9" spans="1:7" s="6" customFormat="1" ht="12.75">
      <c r="A9" s="9">
        <v>5</v>
      </c>
      <c r="B9" s="23">
        <v>891.58</v>
      </c>
      <c r="C9" s="25">
        <v>43951</v>
      </c>
      <c r="D9" s="24">
        <v>43938</v>
      </c>
      <c r="E9" s="10">
        <f t="shared" si="0"/>
        <v>-13</v>
      </c>
      <c r="F9" s="11">
        <f t="shared" si="1"/>
        <v>-11590.54</v>
      </c>
      <c r="G9" s="11"/>
    </row>
    <row r="10" spans="1:7" s="6" customFormat="1" ht="12.75">
      <c r="A10" s="9">
        <v>6</v>
      </c>
      <c r="B10" s="22">
        <v>2288</v>
      </c>
      <c r="C10" s="25">
        <v>43952</v>
      </c>
      <c r="D10" s="24">
        <v>43938</v>
      </c>
      <c r="E10" s="10">
        <f t="shared" si="0"/>
        <v>-14</v>
      </c>
      <c r="F10" s="11">
        <f t="shared" si="1"/>
        <v>-32032</v>
      </c>
      <c r="G10" s="11"/>
    </row>
    <row r="11" spans="1:7" s="6" customFormat="1" ht="12.75">
      <c r="A11" s="9">
        <v>7</v>
      </c>
      <c r="B11" s="22">
        <v>4664.95</v>
      </c>
      <c r="C11" s="25">
        <v>43953</v>
      </c>
      <c r="D11" s="24">
        <v>43938</v>
      </c>
      <c r="E11" s="10">
        <f t="shared" si="0"/>
        <v>-15</v>
      </c>
      <c r="F11" s="11">
        <f t="shared" si="1"/>
        <v>-69974.25</v>
      </c>
      <c r="G11" s="11"/>
    </row>
    <row r="12" spans="1:7" s="6" customFormat="1" ht="12.75">
      <c r="A12" s="9">
        <v>8</v>
      </c>
      <c r="B12" s="22">
        <v>32.5</v>
      </c>
      <c r="C12" s="25">
        <v>43953</v>
      </c>
      <c r="D12" s="24">
        <v>43938</v>
      </c>
      <c r="E12" s="10">
        <f t="shared" si="0"/>
        <v>-15</v>
      </c>
      <c r="F12" s="11">
        <f t="shared" si="1"/>
        <v>-487.5</v>
      </c>
      <c r="G12" s="11"/>
    </row>
    <row r="13" spans="1:7" s="6" customFormat="1" ht="12.75">
      <c r="A13" s="9">
        <v>9</v>
      </c>
      <c r="B13" s="22">
        <v>2067.09</v>
      </c>
      <c r="C13" s="25">
        <v>43960</v>
      </c>
      <c r="D13" s="24">
        <v>43938</v>
      </c>
      <c r="E13" s="10">
        <f t="shared" si="0"/>
        <v>-22</v>
      </c>
      <c r="F13" s="11">
        <f t="shared" si="1"/>
        <v>-45475.98</v>
      </c>
      <c r="G13" s="11"/>
    </row>
    <row r="14" spans="1:7" s="6" customFormat="1" ht="12.75">
      <c r="A14" s="9">
        <v>10</v>
      </c>
      <c r="B14" s="22">
        <v>181874.17</v>
      </c>
      <c r="C14" s="25">
        <v>43966</v>
      </c>
      <c r="D14" s="24">
        <v>43966</v>
      </c>
      <c r="E14" s="10">
        <f t="shared" si="0"/>
        <v>0</v>
      </c>
      <c r="F14" s="11">
        <f t="shared" si="1"/>
        <v>0</v>
      </c>
      <c r="G14" s="11"/>
    </row>
    <row r="15" spans="1:7" s="6" customFormat="1" ht="12.75">
      <c r="A15" s="9">
        <v>11</v>
      </c>
      <c r="B15" s="22">
        <v>635.47</v>
      </c>
      <c r="C15" s="25">
        <v>43980</v>
      </c>
      <c r="D15" s="24">
        <v>43966</v>
      </c>
      <c r="E15" s="10">
        <f t="shared" si="0"/>
        <v>-14</v>
      </c>
      <c r="F15" s="11">
        <f t="shared" si="1"/>
        <v>-8896.58</v>
      </c>
      <c r="G15" s="11"/>
    </row>
    <row r="16" spans="1:7" s="6" customFormat="1" ht="12.75">
      <c r="A16" s="9">
        <v>12</v>
      </c>
      <c r="B16" s="22">
        <v>89821.01</v>
      </c>
      <c r="C16" s="25">
        <v>43981</v>
      </c>
      <c r="D16" s="24">
        <v>43966</v>
      </c>
      <c r="E16" s="10">
        <f t="shared" si="0"/>
        <v>-15</v>
      </c>
      <c r="F16" s="11">
        <f t="shared" si="1"/>
        <v>-1347315.15</v>
      </c>
      <c r="G16" s="11"/>
    </row>
    <row r="17" spans="1:7" s="6" customFormat="1" ht="12.75">
      <c r="A17" s="9">
        <v>13</v>
      </c>
      <c r="B17" s="22">
        <v>891.58</v>
      </c>
      <c r="C17" s="25">
        <v>43981</v>
      </c>
      <c r="D17" s="24">
        <v>43966</v>
      </c>
      <c r="E17" s="10">
        <f t="shared" si="0"/>
        <v>-15</v>
      </c>
      <c r="F17" s="11">
        <f t="shared" si="1"/>
        <v>-13373.7</v>
      </c>
      <c r="G17" s="11"/>
    </row>
    <row r="18" spans="1:7" s="6" customFormat="1" ht="12.75">
      <c r="A18" s="9">
        <v>14</v>
      </c>
      <c r="B18" s="22">
        <v>543.83</v>
      </c>
      <c r="C18" s="25">
        <v>43999</v>
      </c>
      <c r="D18" s="24">
        <v>43997</v>
      </c>
      <c r="E18" s="10">
        <f t="shared" si="0"/>
        <v>-2</v>
      </c>
      <c r="F18" s="11">
        <f t="shared" si="1"/>
        <v>-1087.66</v>
      </c>
      <c r="G18" s="11"/>
    </row>
    <row r="19" spans="1:7" s="6" customFormat="1" ht="12.75">
      <c r="A19" s="9">
        <v>15</v>
      </c>
      <c r="B19" s="22">
        <v>14774.37</v>
      </c>
      <c r="C19" s="25">
        <v>44000</v>
      </c>
      <c r="D19" s="24">
        <v>43997</v>
      </c>
      <c r="E19" s="10">
        <f t="shared" si="0"/>
        <v>-3</v>
      </c>
      <c r="F19" s="11">
        <f t="shared" si="1"/>
        <v>-44323.11</v>
      </c>
      <c r="G19" s="11"/>
    </row>
    <row r="20" spans="1:7" s="6" customFormat="1" ht="12.75">
      <c r="A20" s="9">
        <v>16</v>
      </c>
      <c r="B20" s="22">
        <v>219.84</v>
      </c>
      <c r="C20" s="25">
        <v>44006</v>
      </c>
      <c r="D20" s="24">
        <v>43997</v>
      </c>
      <c r="E20" s="10">
        <f t="shared" si="0"/>
        <v>-9</v>
      </c>
      <c r="F20" s="11">
        <f t="shared" si="1"/>
        <v>-1978.56</v>
      </c>
      <c r="G20" s="11"/>
    </row>
    <row r="21" spans="1:7" s="6" customFormat="1" ht="12.75">
      <c r="A21" s="9">
        <v>17</v>
      </c>
      <c r="B21" s="22">
        <v>95.61</v>
      </c>
      <c r="C21" s="25">
        <v>44006</v>
      </c>
      <c r="D21" s="24">
        <v>43997</v>
      </c>
      <c r="E21" s="10">
        <f t="shared" si="0"/>
        <v>-9</v>
      </c>
      <c r="F21" s="11">
        <f t="shared" si="1"/>
        <v>-860.49</v>
      </c>
      <c r="G21" s="11"/>
    </row>
    <row r="22" spans="1:7" s="6" customFormat="1" ht="12.75">
      <c r="A22" s="9">
        <v>18</v>
      </c>
      <c r="B22" s="22">
        <v>223.41</v>
      </c>
      <c r="C22" s="25">
        <v>44006</v>
      </c>
      <c r="D22" s="24">
        <v>43997</v>
      </c>
      <c r="E22" s="10">
        <f t="shared" si="0"/>
        <v>-9</v>
      </c>
      <c r="F22" s="11">
        <f t="shared" si="1"/>
        <v>-2010.69</v>
      </c>
      <c r="G22" s="11"/>
    </row>
    <row r="23" spans="1:7" s="6" customFormat="1" ht="12.75">
      <c r="A23" s="9">
        <v>19</v>
      </c>
      <c r="B23" s="22">
        <v>73.61</v>
      </c>
      <c r="C23" s="25">
        <v>44006</v>
      </c>
      <c r="D23" s="24">
        <v>43997</v>
      </c>
      <c r="E23" s="10">
        <f t="shared" si="0"/>
        <v>-9</v>
      </c>
      <c r="F23" s="11">
        <f t="shared" si="1"/>
        <v>-662.49</v>
      </c>
      <c r="G23" s="11"/>
    </row>
    <row r="24" spans="1:7" s="6" customFormat="1" ht="12.75">
      <c r="A24" s="9">
        <v>20</v>
      </c>
      <c r="B24" s="22">
        <v>545.38</v>
      </c>
      <c r="C24" s="25">
        <v>44006</v>
      </c>
      <c r="D24" s="24">
        <v>43997</v>
      </c>
      <c r="E24" s="10">
        <f t="shared" si="0"/>
        <v>-9</v>
      </c>
      <c r="F24" s="11">
        <f t="shared" si="1"/>
        <v>-4908.42</v>
      </c>
      <c r="G24" s="11"/>
    </row>
    <row r="25" spans="1:7" s="6" customFormat="1" ht="12.75">
      <c r="A25" s="9">
        <v>21</v>
      </c>
      <c r="B25" s="22">
        <v>49.42</v>
      </c>
      <c r="C25" s="25">
        <v>44006</v>
      </c>
      <c r="D25" s="24">
        <v>43997</v>
      </c>
      <c r="E25" s="10">
        <f t="shared" si="0"/>
        <v>-9</v>
      </c>
      <c r="F25" s="11">
        <f t="shared" si="1"/>
        <v>-444.78000000000003</v>
      </c>
      <c r="G25" s="11"/>
    </row>
    <row r="26" spans="1:7" s="6" customFormat="1" ht="12.75">
      <c r="A26" s="9">
        <v>22</v>
      </c>
      <c r="B26" s="22">
        <v>4664.95</v>
      </c>
      <c r="C26" s="25">
        <v>44006</v>
      </c>
      <c r="D26" s="24">
        <v>43997</v>
      </c>
      <c r="E26" s="10">
        <f t="shared" si="0"/>
        <v>-9</v>
      </c>
      <c r="F26" s="11">
        <f t="shared" si="1"/>
        <v>-41984.549999999996</v>
      </c>
      <c r="G26" s="11"/>
    </row>
    <row r="27" spans="1:7" s="6" customFormat="1" ht="12.75">
      <c r="A27" s="9">
        <v>23</v>
      </c>
      <c r="B27" s="22">
        <v>32.5</v>
      </c>
      <c r="C27" s="25">
        <v>44006</v>
      </c>
      <c r="D27" s="24">
        <v>43997</v>
      </c>
      <c r="E27" s="10">
        <f t="shared" si="0"/>
        <v>-9</v>
      </c>
      <c r="F27" s="11">
        <f t="shared" si="1"/>
        <v>-292.5</v>
      </c>
      <c r="G27" s="11"/>
    </row>
    <row r="28" spans="1:7" s="6" customFormat="1" ht="12.75">
      <c r="A28" s="9">
        <v>24</v>
      </c>
      <c r="B28" s="22">
        <v>891.58</v>
      </c>
      <c r="C28" s="25">
        <v>44013</v>
      </c>
      <c r="D28" s="24">
        <v>43997</v>
      </c>
      <c r="E28" s="10">
        <f t="shared" si="0"/>
        <v>-16</v>
      </c>
      <c r="F28" s="11">
        <f t="shared" si="1"/>
        <v>-14265.28</v>
      </c>
      <c r="G28" s="11"/>
    </row>
    <row r="29" spans="1:7" s="6" customFormat="1" ht="12.75">
      <c r="A29" s="9">
        <v>25</v>
      </c>
      <c r="B29" s="22">
        <v>5059.95</v>
      </c>
      <c r="C29" s="25">
        <v>44015</v>
      </c>
      <c r="D29" s="24">
        <v>43997</v>
      </c>
      <c r="E29" s="10">
        <f t="shared" si="0"/>
        <v>-18</v>
      </c>
      <c r="F29" s="11">
        <f t="shared" si="1"/>
        <v>-91079.09999999999</v>
      </c>
      <c r="G29" s="11"/>
    </row>
    <row r="30" spans="1:7" s="6" customFormat="1" ht="12.75">
      <c r="A30" s="9">
        <v>26</v>
      </c>
      <c r="B30" s="22">
        <v>4974.53</v>
      </c>
      <c r="C30" s="25">
        <v>44016</v>
      </c>
      <c r="D30" s="24">
        <v>44011</v>
      </c>
      <c r="E30" s="10">
        <f t="shared" si="0"/>
        <v>-5</v>
      </c>
      <c r="F30" s="11">
        <f t="shared" si="1"/>
        <v>-24872.649999999998</v>
      </c>
      <c r="G30" s="11"/>
    </row>
    <row r="31" spans="1:7" s="6" customFormat="1" ht="12.75">
      <c r="A31" s="9">
        <v>27</v>
      </c>
      <c r="B31" s="22">
        <v>3600</v>
      </c>
      <c r="C31" s="25">
        <v>44027</v>
      </c>
      <c r="D31" s="24">
        <v>44011</v>
      </c>
      <c r="E31" s="10">
        <f t="shared" si="0"/>
        <v>-16</v>
      </c>
      <c r="F31" s="11">
        <f t="shared" si="1"/>
        <v>-57600</v>
      </c>
      <c r="G31" s="11"/>
    </row>
    <row r="32" spans="1:7" s="6" customFormat="1" ht="12.75">
      <c r="A32" s="9">
        <v>28</v>
      </c>
      <c r="B32" s="22">
        <v>5102.33</v>
      </c>
      <c r="C32" s="25">
        <v>44028</v>
      </c>
      <c r="D32" s="24">
        <v>44011</v>
      </c>
      <c r="E32" s="10">
        <f t="shared" si="0"/>
        <v>-17</v>
      </c>
      <c r="F32" s="11">
        <f t="shared" si="1"/>
        <v>-86739.61</v>
      </c>
      <c r="G32" s="11"/>
    </row>
    <row r="33" spans="1:7" s="6" customFormat="1" ht="12.75">
      <c r="A33" s="9">
        <v>29</v>
      </c>
      <c r="B33" s="22">
        <v>4063.53</v>
      </c>
      <c r="C33" s="25">
        <v>44028</v>
      </c>
      <c r="D33" s="24">
        <v>44011</v>
      </c>
      <c r="E33" s="10">
        <f t="shared" si="0"/>
        <v>-17</v>
      </c>
      <c r="F33" s="11">
        <f t="shared" si="1"/>
        <v>-69080.01000000001</v>
      </c>
      <c r="G33" s="11"/>
    </row>
    <row r="34" spans="1:7" s="6" customFormat="1" ht="12.75">
      <c r="A34" s="9">
        <v>30</v>
      </c>
      <c r="B34" s="22">
        <v>32.5</v>
      </c>
      <c r="C34" s="25">
        <v>44034</v>
      </c>
      <c r="D34" s="24">
        <v>44011</v>
      </c>
      <c r="E34" s="10">
        <f t="shared" si="0"/>
        <v>-23</v>
      </c>
      <c r="F34" s="11">
        <f t="shared" si="1"/>
        <v>-747.5</v>
      </c>
      <c r="G34" s="11"/>
    </row>
    <row r="35" spans="1:7" s="6" customFormat="1" ht="12.75">
      <c r="A35" s="9">
        <v>31</v>
      </c>
      <c r="B35" s="22">
        <v>1774.23</v>
      </c>
      <c r="C35" s="25">
        <v>44034</v>
      </c>
      <c r="D35" s="24">
        <v>44011</v>
      </c>
      <c r="E35" s="10">
        <f t="shared" si="0"/>
        <v>-23</v>
      </c>
      <c r="F35" s="11">
        <f t="shared" si="1"/>
        <v>-40807.29</v>
      </c>
      <c r="G35" s="11"/>
    </row>
    <row r="36" spans="1:7" ht="15.75">
      <c r="A36" s="18" t="s">
        <v>6</v>
      </c>
      <c r="B36" s="19">
        <f>SUM(B5:B35)</f>
        <v>408738.0900000001</v>
      </c>
      <c r="C36" s="20"/>
      <c r="D36" s="20"/>
      <c r="E36" s="21"/>
      <c r="F36" s="19">
        <f>SUM(F5:F35)</f>
        <v>-2560246.549999999</v>
      </c>
      <c r="G36" s="17">
        <f>F36/B36</f>
        <v>-6.263782634008977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eadings="1"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  <headerFooter alignWithMargins="0">
    <oddHeader>&amp;C&amp;Z&amp;F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2019-04-15T13:08:58Z</cp:lastPrinted>
  <dcterms:created xsi:type="dcterms:W3CDTF">2015-01-21T10:44:24Z</dcterms:created>
  <dcterms:modified xsi:type="dcterms:W3CDTF">2020-07-01T13:22:46Z</dcterms:modified>
  <cp:category/>
  <cp:version/>
  <cp:contentType/>
  <cp:contentStatus/>
</cp:coreProperties>
</file>