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<sst xmlns="http://schemas.openxmlformats.org/spreadsheetml/2006/main" count="17" uniqueCount="17">
  <si>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</si>
  <si>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</si>
  <si>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</si>
  <si>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</si>
  <si>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</si>
  <si>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</si>
  <si>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</si>
  <si>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</si>
  <si>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</si>
  <si>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</si>
  <si>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</si>
  <si>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</si>
  <si>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</si>
  <si>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</si>
  <si>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</si>
  <si>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</si>
  <si>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QUARTO TRIMESTRE DELL'ANNO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</si>
</sst>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79" sqref="G79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7" s="6" customFormat="1" ht="51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7" s="6" customFormat="1" ht="12.75">
      <c r="A5" s="9">
        <v>1</v>
      </c>
      <c r="B5" s="23">
        <v>4200</v>
      </c>
      <c r="C5" s="22">
        <v>43751</v>
      </c>
      <c r="D5" s="22">
        <v>43748</v>
      </c>
      <c r="E5" s="10">
        <f>D5-C5</f>
        <v>-3</v>
      </c>
      <c r="F5" s="11">
        <f>E5*B5</f>
        <v>-12600</v>
      </c>
      <c r="G5" s="11"/>
    </row>
    <row r="6" spans="1:7" s="6" customFormat="1" ht="12.75">
      <c r="A6" s="9">
        <v>2</v>
      </c>
      <c r="B6" s="23">
        <v>14774.37</v>
      </c>
      <c r="C6" s="22">
        <v>43755</v>
      </c>
      <c r="D6" s="22">
        <v>43748</v>
      </c>
      <c r="E6" s="10">
        <f aca="true" t="shared" si="0" ref="E6:E78">D6-C6</f>
        <v>-7</v>
      </c>
      <c r="F6" s="11">
        <f aca="true" t="shared" si="1" ref="F6:F78">E6*B6</f>
        <v>-103420.59000000001</v>
      </c>
      <c r="G6" s="11"/>
    </row>
    <row r="7" spans="1:7" s="6" customFormat="1" ht="12.75">
      <c r="A7" s="9">
        <v>3</v>
      </c>
      <c r="B7" s="23">
        <v>2078.76</v>
      </c>
      <c r="C7" s="22">
        <v>43756</v>
      </c>
      <c r="D7" s="22">
        <v>43748</v>
      </c>
      <c r="E7" s="10">
        <f t="shared" si="0"/>
        <v>-8</v>
      </c>
      <c r="F7" s="11">
        <f t="shared" si="1"/>
        <v>-16630.08</v>
      </c>
      <c r="G7" s="11"/>
    </row>
    <row r="8" spans="1:7" s="6" customFormat="1" ht="12.75">
      <c r="A8" s="9">
        <v>4</v>
      </c>
      <c r="B8" s="23">
        <v>4633.22</v>
      </c>
      <c r="C8" s="22">
        <v>43757</v>
      </c>
      <c r="D8" s="22">
        <v>43748</v>
      </c>
      <c r="E8" s="10">
        <f t="shared" si="0"/>
        <v>-9</v>
      </c>
      <c r="F8" s="11">
        <f t="shared" si="1"/>
        <v>-41698.98</v>
      </c>
      <c r="G8" s="11"/>
    </row>
    <row r="9" spans="1:7" s="6" customFormat="1" ht="12.75">
      <c r="A9" s="9">
        <v>5</v>
      </c>
      <c r="B9" s="23">
        <v>32.22</v>
      </c>
      <c r="C9" s="22">
        <v>43757</v>
      </c>
      <c r="D9" s="22">
        <v>43748</v>
      </c>
      <c r="E9" s="10">
        <f t="shared" si="0"/>
        <v>-9</v>
      </c>
      <c r="F9" s="11">
        <f t="shared" si="1"/>
        <v>-289.98</v>
      </c>
      <c r="G9" s="11"/>
    </row>
    <row r="10" spans="1:7" s="6" customFormat="1" ht="12.75">
      <c r="A10" s="9">
        <v>6</v>
      </c>
      <c r="B10" s="23">
        <v>4633.22</v>
      </c>
      <c r="C10" s="22">
        <v>43757</v>
      </c>
      <c r="D10" s="22">
        <v>43748</v>
      </c>
      <c r="E10" s="10">
        <f t="shared" si="0"/>
        <v>-9</v>
      </c>
      <c r="F10" s="11">
        <f t="shared" si="1"/>
        <v>-41698.98</v>
      </c>
      <c r="G10" s="11"/>
    </row>
    <row r="11" spans="1:7" s="6" customFormat="1" ht="12.75">
      <c r="A11" s="9">
        <v>7</v>
      </c>
      <c r="B11" s="23">
        <v>32.22</v>
      </c>
      <c r="C11" s="22">
        <v>43757</v>
      </c>
      <c r="D11" s="22">
        <v>43748</v>
      </c>
      <c r="E11" s="10">
        <f t="shared" si="0"/>
        <v>-9</v>
      </c>
      <c r="F11" s="11">
        <f t="shared" si="1"/>
        <v>-289.98</v>
      </c>
      <c r="G11" s="11"/>
    </row>
    <row r="12" spans="1:7" s="6" customFormat="1" ht="12.75">
      <c r="A12" s="9">
        <v>8</v>
      </c>
      <c r="B12" s="23">
        <v>548.4</v>
      </c>
      <c r="C12" s="22">
        <v>43758</v>
      </c>
      <c r="D12" s="22">
        <v>43748</v>
      </c>
      <c r="E12" s="10">
        <f t="shared" si="0"/>
        <v>-10</v>
      </c>
      <c r="F12" s="11">
        <f t="shared" si="1"/>
        <v>-5484</v>
      </c>
      <c r="G12" s="11"/>
    </row>
    <row r="13" spans="1:7" s="6" customFormat="1" ht="12.75">
      <c r="A13" s="9">
        <v>9</v>
      </c>
      <c r="B13" s="23">
        <v>891.58</v>
      </c>
      <c r="C13" s="22">
        <v>43770</v>
      </c>
      <c r="D13" s="22">
        <v>43748</v>
      </c>
      <c r="E13" s="10">
        <f t="shared" si="0"/>
        <v>-22</v>
      </c>
      <c r="F13" s="11">
        <f t="shared" si="1"/>
        <v>-19614.760000000002</v>
      </c>
      <c r="G13" s="11"/>
    </row>
    <row r="14" spans="1:7" s="6" customFormat="1" ht="12.75">
      <c r="A14" s="9">
        <v>10</v>
      </c>
      <c r="B14" s="23">
        <v>300.45</v>
      </c>
      <c r="C14" s="22">
        <v>43777</v>
      </c>
      <c r="D14" s="22">
        <v>43776</v>
      </c>
      <c r="E14" s="10">
        <f t="shared" si="0"/>
        <v>-1</v>
      </c>
      <c r="F14" s="11">
        <f t="shared" si="1"/>
        <v>-300.45</v>
      </c>
      <c r="G14" s="11"/>
    </row>
    <row r="15" spans="1:7" s="6" customFormat="1" ht="12.75">
      <c r="A15" s="9">
        <v>11</v>
      </c>
      <c r="B15" s="23">
        <v>93.12</v>
      </c>
      <c r="C15" s="22">
        <v>43777</v>
      </c>
      <c r="D15" s="22">
        <v>43776</v>
      </c>
      <c r="E15" s="10">
        <f t="shared" si="0"/>
        <v>-1</v>
      </c>
      <c r="F15" s="11">
        <f t="shared" si="1"/>
        <v>-93.12</v>
      </c>
      <c r="G15" s="11"/>
    </row>
    <row r="16" spans="1:7" s="6" customFormat="1" ht="12.75">
      <c r="A16" s="9">
        <v>12</v>
      </c>
      <c r="B16" s="23">
        <v>308.23</v>
      </c>
      <c r="C16" s="22">
        <v>43777</v>
      </c>
      <c r="D16" s="22">
        <v>43776</v>
      </c>
      <c r="E16" s="10">
        <f t="shared" si="0"/>
        <v>-1</v>
      </c>
      <c r="F16" s="11">
        <f t="shared" si="1"/>
        <v>-308.23</v>
      </c>
      <c r="G16" s="11"/>
    </row>
    <row r="17" spans="1:7" s="6" customFormat="1" ht="12.75">
      <c r="A17" s="9">
        <v>13</v>
      </c>
      <c r="B17" s="23">
        <v>44.99</v>
      </c>
      <c r="C17" s="22">
        <v>43777</v>
      </c>
      <c r="D17" s="22">
        <v>43776</v>
      </c>
      <c r="E17" s="10">
        <f t="shared" si="0"/>
        <v>-1</v>
      </c>
      <c r="F17" s="11">
        <f t="shared" si="1"/>
        <v>-44.99</v>
      </c>
      <c r="G17" s="11"/>
    </row>
    <row r="18" spans="1:7" s="6" customFormat="1" ht="12.75">
      <c r="A18" s="9">
        <v>14</v>
      </c>
      <c r="B18" s="23">
        <v>257.23</v>
      </c>
      <c r="C18" s="22">
        <v>43777</v>
      </c>
      <c r="D18" s="22">
        <v>43776</v>
      </c>
      <c r="E18" s="10">
        <f t="shared" si="0"/>
        <v>-1</v>
      </c>
      <c r="F18" s="11">
        <f t="shared" si="1"/>
        <v>-257.23</v>
      </c>
      <c r="G18" s="11"/>
    </row>
    <row r="19" spans="1:7" s="6" customFormat="1" ht="12.75">
      <c r="A19" s="9">
        <v>15</v>
      </c>
      <c r="B19" s="23">
        <v>70.34</v>
      </c>
      <c r="C19" s="22">
        <v>43777</v>
      </c>
      <c r="D19" s="22">
        <v>43776</v>
      </c>
      <c r="E19" s="10">
        <f t="shared" si="0"/>
        <v>-1</v>
      </c>
      <c r="F19" s="11">
        <f t="shared" si="1"/>
        <v>-70.34</v>
      </c>
      <c r="G19" s="11"/>
    </row>
    <row r="20" spans="1:7" s="6" customFormat="1" ht="12.75">
      <c r="A20" s="9">
        <v>16</v>
      </c>
      <c r="B20" s="23">
        <v>1903.2</v>
      </c>
      <c r="C20" s="22">
        <v>43786</v>
      </c>
      <c r="D20" s="22">
        <v>43783</v>
      </c>
      <c r="E20" s="10">
        <f t="shared" si="0"/>
        <v>-3</v>
      </c>
      <c r="F20" s="11">
        <f t="shared" si="1"/>
        <v>-5709.6</v>
      </c>
      <c r="G20" s="11"/>
    </row>
    <row r="21" spans="1:7" s="6" customFormat="1" ht="12.75">
      <c r="A21" s="9">
        <v>17</v>
      </c>
      <c r="B21" s="23">
        <v>38506.53</v>
      </c>
      <c r="C21" s="22">
        <v>43789</v>
      </c>
      <c r="D21" s="22">
        <v>43783</v>
      </c>
      <c r="E21" s="10">
        <f t="shared" si="0"/>
        <v>-6</v>
      </c>
      <c r="F21" s="11">
        <f t="shared" si="1"/>
        <v>-231039.18</v>
      </c>
      <c r="G21" s="11"/>
    </row>
    <row r="22" spans="1:7" s="6" customFormat="1" ht="12.75">
      <c r="A22" s="9">
        <v>18</v>
      </c>
      <c r="B22" s="23">
        <v>40221.79</v>
      </c>
      <c r="C22" s="22">
        <v>43790</v>
      </c>
      <c r="D22" s="22">
        <v>43783</v>
      </c>
      <c r="E22" s="10">
        <f t="shared" si="0"/>
        <v>-7</v>
      </c>
      <c r="F22" s="11">
        <f t="shared" si="1"/>
        <v>-281552.53</v>
      </c>
      <c r="G22" s="11"/>
    </row>
    <row r="23" spans="1:7" s="6" customFormat="1" ht="12.75">
      <c r="A23" s="9">
        <v>19</v>
      </c>
      <c r="B23" s="23">
        <v>18738.82</v>
      </c>
      <c r="C23" s="22">
        <v>43790</v>
      </c>
      <c r="D23" s="22">
        <v>43783</v>
      </c>
      <c r="E23" s="10">
        <f t="shared" si="0"/>
        <v>-7</v>
      </c>
      <c r="F23" s="11">
        <f t="shared" si="1"/>
        <v>-131171.74</v>
      </c>
      <c r="G23" s="11"/>
    </row>
    <row r="24" spans="1:7" s="6" customFormat="1" ht="12.75">
      <c r="A24" s="9">
        <v>20</v>
      </c>
      <c r="B24" s="23">
        <v>34389.25</v>
      </c>
      <c r="C24" s="22">
        <v>43791</v>
      </c>
      <c r="D24" s="22">
        <v>43783</v>
      </c>
      <c r="E24" s="10">
        <f t="shared" si="0"/>
        <v>-8</v>
      </c>
      <c r="F24" s="11">
        <f t="shared" si="1"/>
        <v>-275114</v>
      </c>
      <c r="G24" s="11"/>
    </row>
    <row r="25" spans="1:7" s="6" customFormat="1" ht="12.75">
      <c r="A25" s="9">
        <v>21</v>
      </c>
      <c r="B25" s="23">
        <v>29448.7</v>
      </c>
      <c r="C25" s="22">
        <v>43791</v>
      </c>
      <c r="D25" s="22">
        <v>43783</v>
      </c>
      <c r="E25" s="10">
        <f t="shared" si="0"/>
        <v>-8</v>
      </c>
      <c r="F25" s="11">
        <f t="shared" si="1"/>
        <v>-235589.6</v>
      </c>
      <c r="G25" s="11"/>
    </row>
    <row r="26" spans="1:7" s="6" customFormat="1" ht="12.75">
      <c r="A26" s="9">
        <v>22</v>
      </c>
      <c r="B26" s="23">
        <v>36175.79</v>
      </c>
      <c r="C26" s="22">
        <v>43792</v>
      </c>
      <c r="D26" s="22">
        <v>43783</v>
      </c>
      <c r="E26" s="10">
        <f t="shared" si="0"/>
        <v>-9</v>
      </c>
      <c r="F26" s="11">
        <f t="shared" si="1"/>
        <v>-325582.11</v>
      </c>
      <c r="G26" s="11"/>
    </row>
    <row r="27" spans="1:7" s="6" customFormat="1" ht="12.75">
      <c r="A27" s="9">
        <v>23</v>
      </c>
      <c r="B27" s="23">
        <v>4942.61</v>
      </c>
      <c r="C27" s="22">
        <v>43792</v>
      </c>
      <c r="D27" s="22">
        <v>43783</v>
      </c>
      <c r="E27" s="10">
        <f t="shared" si="0"/>
        <v>-9</v>
      </c>
      <c r="F27" s="11">
        <f t="shared" si="1"/>
        <v>-44483.49</v>
      </c>
      <c r="G27" s="11"/>
    </row>
    <row r="28" spans="1:7" s="6" customFormat="1" ht="12.75">
      <c r="A28" s="9">
        <v>24</v>
      </c>
      <c r="B28" s="23">
        <v>513147.8</v>
      </c>
      <c r="C28" s="22">
        <v>43797</v>
      </c>
      <c r="D28" s="22">
        <v>43783</v>
      </c>
      <c r="E28" s="10">
        <f t="shared" si="0"/>
        <v>-14</v>
      </c>
      <c r="F28" s="11">
        <f t="shared" si="1"/>
        <v>-7184069.2</v>
      </c>
      <c r="G28" s="11"/>
    </row>
    <row r="29" spans="1:7" s="6" customFormat="1" ht="12.75">
      <c r="A29" s="9">
        <v>25</v>
      </c>
      <c r="B29" s="23">
        <v>635.47</v>
      </c>
      <c r="C29" s="22">
        <v>43798</v>
      </c>
      <c r="D29" s="22">
        <v>43783</v>
      </c>
      <c r="E29" s="10">
        <f t="shared" si="0"/>
        <v>-15</v>
      </c>
      <c r="F29" s="11">
        <f t="shared" si="1"/>
        <v>-9532.050000000001</v>
      </c>
      <c r="G29" s="11"/>
    </row>
    <row r="30" spans="1:7" s="6" customFormat="1" ht="12.75">
      <c r="A30" s="9">
        <v>26</v>
      </c>
      <c r="B30" s="23">
        <v>267217.14</v>
      </c>
      <c r="C30" s="22">
        <v>43799</v>
      </c>
      <c r="D30" s="22">
        <v>43783</v>
      </c>
      <c r="E30" s="10">
        <f t="shared" si="0"/>
        <v>-16</v>
      </c>
      <c r="F30" s="11">
        <f t="shared" si="1"/>
        <v>-4275474.24</v>
      </c>
      <c r="G30" s="11"/>
    </row>
    <row r="31" spans="1:7" s="6" customFormat="1" ht="12.75">
      <c r="A31" s="9">
        <v>27</v>
      </c>
      <c r="B31" s="23">
        <v>891.58</v>
      </c>
      <c r="C31" s="22">
        <v>43799</v>
      </c>
      <c r="D31" s="22">
        <v>43783</v>
      </c>
      <c r="E31" s="10">
        <f t="shared" si="0"/>
        <v>-16</v>
      </c>
      <c r="F31" s="11">
        <f t="shared" si="1"/>
        <v>-14265.28</v>
      </c>
      <c r="G31" s="11"/>
    </row>
    <row r="32" spans="1:7" s="6" customFormat="1" ht="12.75">
      <c r="A32" s="9">
        <v>28</v>
      </c>
      <c r="B32" s="23">
        <v>398395.68</v>
      </c>
      <c r="C32" s="22">
        <v>43806</v>
      </c>
      <c r="D32" s="22">
        <v>43783</v>
      </c>
      <c r="E32" s="10">
        <f t="shared" si="0"/>
        <v>-23</v>
      </c>
      <c r="F32" s="11">
        <f t="shared" si="1"/>
        <v>-9163100.64</v>
      </c>
      <c r="G32" s="11"/>
    </row>
    <row r="33" spans="1:7" s="6" customFormat="1" ht="12.75">
      <c r="A33" s="9">
        <v>29</v>
      </c>
      <c r="B33" s="23">
        <v>2870.32</v>
      </c>
      <c r="C33" s="22">
        <v>43807</v>
      </c>
      <c r="D33" s="22">
        <v>43783</v>
      </c>
      <c r="E33" s="10">
        <f t="shared" si="0"/>
        <v>-24</v>
      </c>
      <c r="F33" s="11">
        <f t="shared" si="1"/>
        <v>-68887.68000000001</v>
      </c>
      <c r="G33" s="11"/>
    </row>
    <row r="34" spans="1:7" s="6" customFormat="1" ht="12.75">
      <c r="A34" s="9">
        <v>30</v>
      </c>
      <c r="B34" s="23">
        <v>32.22</v>
      </c>
      <c r="C34" s="22">
        <v>43807</v>
      </c>
      <c r="D34" s="22">
        <v>43783</v>
      </c>
      <c r="E34" s="10">
        <f t="shared" si="0"/>
        <v>-24</v>
      </c>
      <c r="F34" s="11">
        <f t="shared" si="1"/>
        <v>-773.28</v>
      </c>
      <c r="G34" s="11"/>
    </row>
    <row r="35" spans="1:7" s="6" customFormat="1" ht="12.75">
      <c r="A35" s="9">
        <v>31</v>
      </c>
      <c r="B35" s="23">
        <v>267.49</v>
      </c>
      <c r="C35" s="22">
        <v>43808</v>
      </c>
      <c r="D35" s="22">
        <v>43805</v>
      </c>
      <c r="E35" s="10">
        <f t="shared" si="0"/>
        <v>-3</v>
      </c>
      <c r="F35" s="11">
        <f t="shared" si="1"/>
        <v>-802.47</v>
      </c>
      <c r="G35" s="11"/>
    </row>
    <row r="36" spans="1:7" s="6" customFormat="1" ht="12.75">
      <c r="A36" s="9">
        <v>32</v>
      </c>
      <c r="B36" s="23">
        <v>121.69</v>
      </c>
      <c r="C36" s="22">
        <v>43808</v>
      </c>
      <c r="D36" s="22">
        <v>43805</v>
      </c>
      <c r="E36" s="10">
        <f t="shared" si="0"/>
        <v>-3</v>
      </c>
      <c r="F36" s="11">
        <f t="shared" si="1"/>
        <v>-365.07</v>
      </c>
      <c r="G36" s="11"/>
    </row>
    <row r="37" spans="1:7" s="6" customFormat="1" ht="12.75">
      <c r="A37" s="9">
        <v>33</v>
      </c>
      <c r="B37" s="23">
        <v>229.06</v>
      </c>
      <c r="C37" s="22">
        <v>43808</v>
      </c>
      <c r="D37" s="22">
        <v>43805</v>
      </c>
      <c r="E37" s="10">
        <f t="shared" si="0"/>
        <v>-3</v>
      </c>
      <c r="F37" s="11">
        <f t="shared" si="1"/>
        <v>-687.1800000000001</v>
      </c>
      <c r="G37" s="11"/>
    </row>
    <row r="38" spans="1:7" s="6" customFormat="1" ht="12.75">
      <c r="A38" s="9">
        <v>34</v>
      </c>
      <c r="B38" s="23">
        <v>19.12</v>
      </c>
      <c r="C38" s="22">
        <v>43808</v>
      </c>
      <c r="D38" s="22">
        <v>43805</v>
      </c>
      <c r="E38" s="10">
        <f t="shared" si="0"/>
        <v>-3</v>
      </c>
      <c r="F38" s="11">
        <f t="shared" si="1"/>
        <v>-57.36</v>
      </c>
      <c r="G38" s="11"/>
    </row>
    <row r="39" spans="1:7" s="6" customFormat="1" ht="12.75">
      <c r="A39" s="9">
        <v>35</v>
      </c>
      <c r="B39" s="23">
        <v>145.98</v>
      </c>
      <c r="C39" s="22">
        <v>43808</v>
      </c>
      <c r="D39" s="22">
        <v>43805</v>
      </c>
      <c r="E39" s="10">
        <f t="shared" si="0"/>
        <v>-3</v>
      </c>
      <c r="F39" s="11">
        <f t="shared" si="1"/>
        <v>-437.93999999999994</v>
      </c>
      <c r="G39" s="11"/>
    </row>
    <row r="40" spans="1:7" s="6" customFormat="1" ht="12.75">
      <c r="A40" s="9">
        <v>36</v>
      </c>
      <c r="B40" s="23">
        <v>72.87</v>
      </c>
      <c r="C40" s="22">
        <v>43808</v>
      </c>
      <c r="D40" s="22">
        <v>43805</v>
      </c>
      <c r="E40" s="10">
        <f t="shared" si="0"/>
        <v>-3</v>
      </c>
      <c r="F40" s="11">
        <f t="shared" si="1"/>
        <v>-218.61</v>
      </c>
      <c r="G40" s="11"/>
    </row>
    <row r="41" spans="1:7" s="6" customFormat="1" ht="12.75">
      <c r="A41" s="9">
        <v>37</v>
      </c>
      <c r="B41" s="23">
        <v>178375.57</v>
      </c>
      <c r="C41" s="22">
        <v>43813</v>
      </c>
      <c r="D41" s="22">
        <v>43805</v>
      </c>
      <c r="E41" s="10">
        <f t="shared" si="0"/>
        <v>-8</v>
      </c>
      <c r="F41" s="11">
        <f t="shared" si="1"/>
        <v>-1427004.56</v>
      </c>
      <c r="G41" s="11"/>
    </row>
    <row r="42" spans="1:7" s="6" customFormat="1" ht="12.75">
      <c r="A42" s="9">
        <v>38</v>
      </c>
      <c r="B42" s="23">
        <v>199.3</v>
      </c>
      <c r="C42" s="22">
        <v>43813</v>
      </c>
      <c r="D42" s="22">
        <v>43805</v>
      </c>
      <c r="E42" s="10">
        <f t="shared" si="0"/>
        <v>-8</v>
      </c>
      <c r="F42" s="11">
        <f t="shared" si="1"/>
        <v>-1594.4</v>
      </c>
      <c r="G42" s="11"/>
    </row>
    <row r="43" spans="1:7" s="6" customFormat="1" ht="12.75">
      <c r="A43" s="9">
        <v>39</v>
      </c>
      <c r="B43" s="23">
        <v>2509.91</v>
      </c>
      <c r="C43" s="22">
        <v>43813</v>
      </c>
      <c r="D43" s="22">
        <v>43805</v>
      </c>
      <c r="E43" s="10">
        <f t="shared" si="0"/>
        <v>-8</v>
      </c>
      <c r="F43" s="11">
        <f t="shared" si="1"/>
        <v>-20079.28</v>
      </c>
      <c r="G43" s="11"/>
    </row>
    <row r="44" spans="1:7" s="6" customFormat="1" ht="12.75">
      <c r="A44" s="9">
        <v>40</v>
      </c>
      <c r="B44" s="23">
        <v>2711.4</v>
      </c>
      <c r="C44" s="22">
        <v>43814</v>
      </c>
      <c r="D44" s="22">
        <v>43805</v>
      </c>
      <c r="E44" s="10">
        <f t="shared" si="0"/>
        <v>-9</v>
      </c>
      <c r="F44" s="11">
        <f t="shared" si="1"/>
        <v>-24402.600000000002</v>
      </c>
      <c r="G44" s="11"/>
    </row>
    <row r="45" spans="1:7" s="6" customFormat="1" ht="12.75">
      <c r="A45" s="9">
        <v>41</v>
      </c>
      <c r="B45" s="23">
        <v>72.27</v>
      </c>
      <c r="C45" s="22">
        <v>43814</v>
      </c>
      <c r="D45" s="22">
        <v>43805</v>
      </c>
      <c r="E45" s="10">
        <f t="shared" si="0"/>
        <v>-9</v>
      </c>
      <c r="F45" s="11">
        <f t="shared" si="1"/>
        <v>-650.43</v>
      </c>
      <c r="G45" s="11"/>
    </row>
    <row r="46" spans="1:7" s="6" customFormat="1" ht="12.75">
      <c r="A46" s="9">
        <v>42</v>
      </c>
      <c r="B46" s="23">
        <v>28169.71</v>
      </c>
      <c r="C46" s="22">
        <v>43817</v>
      </c>
      <c r="D46" s="22">
        <v>43805</v>
      </c>
      <c r="E46" s="10">
        <f t="shared" si="0"/>
        <v>-12</v>
      </c>
      <c r="F46" s="11">
        <f t="shared" si="1"/>
        <v>-338036.52</v>
      </c>
      <c r="G46" s="11"/>
    </row>
    <row r="47" spans="1:7" s="6" customFormat="1" ht="12.75">
      <c r="A47" s="9">
        <v>43</v>
      </c>
      <c r="B47" s="23">
        <v>1511.2</v>
      </c>
      <c r="C47" s="22">
        <v>43817</v>
      </c>
      <c r="D47" s="22">
        <v>43805</v>
      </c>
      <c r="E47" s="10">
        <f t="shared" si="0"/>
        <v>-12</v>
      </c>
      <c r="F47" s="11">
        <f t="shared" si="1"/>
        <v>-18134.4</v>
      </c>
      <c r="G47" s="11"/>
    </row>
    <row r="48" spans="1:7" s="6" customFormat="1" ht="12.75">
      <c r="A48" s="9">
        <v>44</v>
      </c>
      <c r="B48" s="23">
        <v>322.08</v>
      </c>
      <c r="C48" s="22">
        <v>43817</v>
      </c>
      <c r="D48" s="22">
        <v>43805</v>
      </c>
      <c r="E48" s="10">
        <f t="shared" si="0"/>
        <v>-12</v>
      </c>
      <c r="F48" s="11">
        <f t="shared" si="1"/>
        <v>-3864.96</v>
      </c>
      <c r="G48" s="11"/>
    </row>
    <row r="49" spans="1:7" s="6" customFormat="1" ht="12.75">
      <c r="A49" s="9">
        <v>45</v>
      </c>
      <c r="B49" s="23">
        <v>562.42</v>
      </c>
      <c r="C49" s="22">
        <v>43817</v>
      </c>
      <c r="D49" s="22">
        <v>43805</v>
      </c>
      <c r="E49" s="10">
        <f t="shared" si="0"/>
        <v>-12</v>
      </c>
      <c r="F49" s="11">
        <f t="shared" si="1"/>
        <v>-6749.039999999999</v>
      </c>
      <c r="G49" s="11"/>
    </row>
    <row r="50" spans="1:7" s="6" customFormat="1" ht="12.75">
      <c r="A50" s="9">
        <v>46</v>
      </c>
      <c r="B50" s="23">
        <v>13348.84</v>
      </c>
      <c r="C50" s="22">
        <v>43817</v>
      </c>
      <c r="D50" s="22">
        <v>43805</v>
      </c>
      <c r="E50" s="10">
        <f t="shared" si="0"/>
        <v>-12</v>
      </c>
      <c r="F50" s="11">
        <f t="shared" si="1"/>
        <v>-160186.08000000002</v>
      </c>
      <c r="G50" s="11"/>
    </row>
    <row r="51" spans="1:7" s="6" customFormat="1" ht="12.75">
      <c r="A51" s="9">
        <v>47</v>
      </c>
      <c r="B51" s="23">
        <v>20598.36</v>
      </c>
      <c r="C51" s="22">
        <v>43818</v>
      </c>
      <c r="D51" s="22">
        <v>43805</v>
      </c>
      <c r="E51" s="10">
        <f t="shared" si="0"/>
        <v>-13</v>
      </c>
      <c r="F51" s="11">
        <f t="shared" si="1"/>
        <v>-267778.68</v>
      </c>
      <c r="G51" s="11"/>
    </row>
    <row r="52" spans="1:7" s="6" customFormat="1" ht="12.75">
      <c r="A52" s="9">
        <v>48</v>
      </c>
      <c r="B52" s="23">
        <v>4664.95</v>
      </c>
      <c r="C52" s="22">
        <v>43818</v>
      </c>
      <c r="D52" s="22">
        <v>43805</v>
      </c>
      <c r="E52" s="10">
        <f t="shared" si="0"/>
        <v>-13</v>
      </c>
      <c r="F52" s="11">
        <f t="shared" si="1"/>
        <v>-60644.35</v>
      </c>
      <c r="G52" s="11"/>
    </row>
    <row r="53" spans="1:7" s="6" customFormat="1" ht="12.75">
      <c r="A53" s="9">
        <v>49</v>
      </c>
      <c r="B53" s="23">
        <v>32.5</v>
      </c>
      <c r="C53" s="22">
        <v>43818</v>
      </c>
      <c r="D53" s="22">
        <v>43805</v>
      </c>
      <c r="E53" s="10">
        <f t="shared" si="0"/>
        <v>-13</v>
      </c>
      <c r="F53" s="11">
        <f t="shared" si="1"/>
        <v>-422.5</v>
      </c>
      <c r="G53" s="11"/>
    </row>
    <row r="54" spans="1:7" s="6" customFormat="1" ht="12.75">
      <c r="A54" s="9">
        <v>50</v>
      </c>
      <c r="B54" s="23">
        <v>32.5</v>
      </c>
      <c r="C54" s="22">
        <v>43818</v>
      </c>
      <c r="D54" s="22">
        <v>43805</v>
      </c>
      <c r="E54" s="10">
        <f t="shared" si="0"/>
        <v>-13</v>
      </c>
      <c r="F54" s="11">
        <f t="shared" si="1"/>
        <v>-422.5</v>
      </c>
      <c r="G54" s="11"/>
    </row>
    <row r="55" spans="1:7" s="6" customFormat="1" ht="12.75">
      <c r="A55" s="9">
        <v>51</v>
      </c>
      <c r="B55" s="23">
        <v>4664.95</v>
      </c>
      <c r="C55" s="22">
        <v>43818</v>
      </c>
      <c r="D55" s="22">
        <v>43805</v>
      </c>
      <c r="E55" s="10">
        <f t="shared" si="0"/>
        <v>-13</v>
      </c>
      <c r="F55" s="11">
        <f t="shared" si="1"/>
        <v>-60644.35</v>
      </c>
      <c r="G55" s="11"/>
    </row>
    <row r="56" spans="1:7" s="6" customFormat="1" ht="12.75">
      <c r="A56" s="9">
        <v>52</v>
      </c>
      <c r="B56" s="23">
        <v>3440.4</v>
      </c>
      <c r="C56" s="22">
        <v>43819</v>
      </c>
      <c r="D56" s="22">
        <v>43805</v>
      </c>
      <c r="E56" s="10">
        <f t="shared" si="0"/>
        <v>-14</v>
      </c>
      <c r="F56" s="11">
        <f t="shared" si="1"/>
        <v>-48165.6</v>
      </c>
      <c r="G56" s="11"/>
    </row>
    <row r="57" spans="1:7" s="6" customFormat="1" ht="12.75">
      <c r="A57" s="9">
        <v>53</v>
      </c>
      <c r="B57" s="23">
        <v>3377.22</v>
      </c>
      <c r="C57" s="22">
        <v>43819</v>
      </c>
      <c r="D57" s="22">
        <v>43805</v>
      </c>
      <c r="E57" s="10">
        <f t="shared" si="0"/>
        <v>-14</v>
      </c>
      <c r="F57" s="11">
        <f t="shared" si="1"/>
        <v>-47281.079999999994</v>
      </c>
      <c r="G57" s="11"/>
    </row>
    <row r="58" spans="1:7" s="6" customFormat="1" ht="12.75">
      <c r="A58" s="9">
        <v>54</v>
      </c>
      <c r="B58" s="23">
        <v>3887.52</v>
      </c>
      <c r="C58" s="22">
        <v>43821</v>
      </c>
      <c r="D58" s="22">
        <v>43805</v>
      </c>
      <c r="E58" s="10">
        <f t="shared" si="0"/>
        <v>-16</v>
      </c>
      <c r="F58" s="11">
        <f t="shared" si="1"/>
        <v>-62200.32</v>
      </c>
      <c r="G58" s="11"/>
    </row>
    <row r="59" spans="1:7" s="6" customFormat="1" ht="12.75">
      <c r="A59" s="9">
        <v>55</v>
      </c>
      <c r="B59" s="23">
        <v>41735.14</v>
      </c>
      <c r="C59" s="22">
        <v>43821</v>
      </c>
      <c r="D59" s="22">
        <v>43805</v>
      </c>
      <c r="E59" s="10">
        <f t="shared" si="0"/>
        <v>-16</v>
      </c>
      <c r="F59" s="11">
        <f t="shared" si="1"/>
        <v>-667762.24</v>
      </c>
      <c r="G59" s="11"/>
    </row>
    <row r="60" spans="1:7" s="6" customFormat="1" ht="12.75">
      <c r="A60" s="9">
        <v>56</v>
      </c>
      <c r="B60" s="23">
        <v>44061.43</v>
      </c>
      <c r="C60" s="22">
        <v>43824</v>
      </c>
      <c r="D60" s="22">
        <v>43805</v>
      </c>
      <c r="E60" s="10">
        <f t="shared" si="0"/>
        <v>-19</v>
      </c>
      <c r="F60" s="11">
        <f t="shared" si="1"/>
        <v>-837167.17</v>
      </c>
      <c r="G60" s="11"/>
    </row>
    <row r="61" spans="1:7" s="6" customFormat="1" ht="12.75">
      <c r="A61" s="9">
        <v>57</v>
      </c>
      <c r="B61" s="23">
        <v>23782.92</v>
      </c>
      <c r="C61" s="22">
        <v>43825</v>
      </c>
      <c r="D61" s="22">
        <v>43805</v>
      </c>
      <c r="E61" s="10">
        <f t="shared" si="0"/>
        <v>-20</v>
      </c>
      <c r="F61" s="11">
        <f t="shared" si="1"/>
        <v>-475658.39999999997</v>
      </c>
      <c r="G61" s="11"/>
    </row>
    <row r="62" spans="1:7" s="6" customFormat="1" ht="12.75">
      <c r="A62" s="9">
        <v>58</v>
      </c>
      <c r="B62" s="23">
        <v>15728.85</v>
      </c>
      <c r="C62" s="22">
        <v>43825</v>
      </c>
      <c r="D62" s="22">
        <v>43805</v>
      </c>
      <c r="E62" s="10">
        <f t="shared" si="0"/>
        <v>-20</v>
      </c>
      <c r="F62" s="11">
        <f t="shared" si="1"/>
        <v>-314577</v>
      </c>
      <c r="G62" s="11"/>
    </row>
    <row r="63" spans="1:7" s="6" customFormat="1" ht="12.75">
      <c r="A63" s="9">
        <v>59</v>
      </c>
      <c r="B63" s="23">
        <v>46299</v>
      </c>
      <c r="C63" s="22">
        <v>43825</v>
      </c>
      <c r="D63" s="22">
        <v>43805</v>
      </c>
      <c r="E63" s="10">
        <f t="shared" si="0"/>
        <v>-20</v>
      </c>
      <c r="F63" s="11">
        <f t="shared" si="1"/>
        <v>-925980</v>
      </c>
      <c r="G63" s="11"/>
    </row>
    <row r="64" spans="1:7" s="6" customFormat="1" ht="12.75">
      <c r="A64" s="9">
        <v>60</v>
      </c>
      <c r="B64" s="23">
        <v>51.73</v>
      </c>
      <c r="C64" s="22">
        <v>43826</v>
      </c>
      <c r="D64" s="22">
        <v>43805</v>
      </c>
      <c r="E64" s="10">
        <f t="shared" si="0"/>
        <v>-21</v>
      </c>
      <c r="F64" s="11">
        <f t="shared" si="1"/>
        <v>-1086.33</v>
      </c>
      <c r="G64" s="11"/>
    </row>
    <row r="65" spans="1:7" s="6" customFormat="1" ht="12.75">
      <c r="A65" s="9">
        <v>61</v>
      </c>
      <c r="B65" s="23">
        <v>51.73</v>
      </c>
      <c r="C65" s="22">
        <v>43826</v>
      </c>
      <c r="D65" s="22">
        <v>43805</v>
      </c>
      <c r="E65" s="10">
        <f t="shared" si="0"/>
        <v>-21</v>
      </c>
      <c r="F65" s="11">
        <f t="shared" si="1"/>
        <v>-1086.33</v>
      </c>
      <c r="G65" s="11"/>
    </row>
    <row r="66" spans="1:7" s="6" customFormat="1" ht="12.75">
      <c r="A66" s="9">
        <v>62</v>
      </c>
      <c r="B66" s="23">
        <v>18178</v>
      </c>
      <c r="C66" s="22">
        <v>43827</v>
      </c>
      <c r="D66" s="22">
        <v>43805</v>
      </c>
      <c r="E66" s="10">
        <f t="shared" si="0"/>
        <v>-22</v>
      </c>
      <c r="F66" s="11">
        <f t="shared" si="1"/>
        <v>-399916</v>
      </c>
      <c r="G66" s="11"/>
    </row>
    <row r="67" spans="1:7" s="6" customFormat="1" ht="12.75">
      <c r="A67" s="9">
        <v>63</v>
      </c>
      <c r="B67" s="23">
        <v>1903.2</v>
      </c>
      <c r="C67" s="22">
        <v>43828</v>
      </c>
      <c r="D67" s="22">
        <v>43805</v>
      </c>
      <c r="E67" s="10">
        <f t="shared" si="0"/>
        <v>-23</v>
      </c>
      <c r="F67" s="11">
        <f t="shared" si="1"/>
        <v>-43773.6</v>
      </c>
      <c r="G67" s="11"/>
    </row>
    <row r="68" spans="1:7" s="6" customFormat="1" ht="12.75">
      <c r="A68" s="9">
        <v>64</v>
      </c>
      <c r="B68" s="23">
        <v>543.83</v>
      </c>
      <c r="C68" s="22">
        <v>43831</v>
      </c>
      <c r="D68" s="22">
        <v>43816</v>
      </c>
      <c r="E68" s="10">
        <f t="shared" si="0"/>
        <v>-15</v>
      </c>
      <c r="F68" s="11">
        <f t="shared" si="1"/>
        <v>-8157.450000000001</v>
      </c>
      <c r="G68" s="11"/>
    </row>
    <row r="69" spans="1:7" s="6" customFormat="1" ht="12.75">
      <c r="A69" s="9">
        <v>65</v>
      </c>
      <c r="B69" s="23">
        <v>891.58</v>
      </c>
      <c r="C69" s="22">
        <v>43831</v>
      </c>
      <c r="D69" s="22">
        <v>43816</v>
      </c>
      <c r="E69" s="10">
        <f t="shared" si="0"/>
        <v>-15</v>
      </c>
      <c r="F69" s="11">
        <f t="shared" si="1"/>
        <v>-13373.7</v>
      </c>
      <c r="G69" s="11"/>
    </row>
    <row r="70" spans="1:7" s="6" customFormat="1" ht="12.75">
      <c r="A70" s="9">
        <v>66</v>
      </c>
      <c r="B70" s="23">
        <v>4488.34</v>
      </c>
      <c r="C70" s="22">
        <v>43832</v>
      </c>
      <c r="D70" s="22">
        <v>43816</v>
      </c>
      <c r="E70" s="10">
        <f t="shared" si="0"/>
        <v>-16</v>
      </c>
      <c r="F70" s="11">
        <f t="shared" si="1"/>
        <v>-71813.44</v>
      </c>
      <c r="G70" s="11"/>
    </row>
    <row r="71" spans="1:7" s="6" customFormat="1" ht="12.75">
      <c r="A71" s="9">
        <v>67</v>
      </c>
      <c r="B71" s="23">
        <v>28.45</v>
      </c>
      <c r="C71" s="22">
        <v>43832</v>
      </c>
      <c r="D71" s="22">
        <v>43816</v>
      </c>
      <c r="E71" s="10">
        <f t="shared" si="0"/>
        <v>-16</v>
      </c>
      <c r="F71" s="11">
        <f t="shared" si="1"/>
        <v>-455.2</v>
      </c>
      <c r="G71" s="11"/>
    </row>
    <row r="72" spans="1:7" s="6" customFormat="1" ht="12.75">
      <c r="A72" s="9">
        <v>68</v>
      </c>
      <c r="B72" s="23">
        <v>669.78</v>
      </c>
      <c r="C72" s="22">
        <v>43834</v>
      </c>
      <c r="D72" s="22">
        <v>43816</v>
      </c>
      <c r="E72" s="10">
        <f t="shared" si="0"/>
        <v>-18</v>
      </c>
      <c r="F72" s="11">
        <f t="shared" si="1"/>
        <v>-12056.039999999999</v>
      </c>
      <c r="G72" s="11"/>
    </row>
    <row r="73" spans="1:7" s="6" customFormat="1" ht="12.75">
      <c r="A73" s="9">
        <v>69</v>
      </c>
      <c r="B73" s="23">
        <v>463.39</v>
      </c>
      <c r="C73" s="22">
        <v>43836</v>
      </c>
      <c r="D73" s="22">
        <v>43816</v>
      </c>
      <c r="E73" s="10">
        <f t="shared" si="0"/>
        <v>-20</v>
      </c>
      <c r="F73" s="11">
        <f t="shared" si="1"/>
        <v>-9267.8</v>
      </c>
      <c r="G73" s="11"/>
    </row>
    <row r="74" spans="1:7" s="6" customFormat="1" ht="12.75">
      <c r="A74" s="9">
        <v>70</v>
      </c>
      <c r="B74" s="23">
        <v>1066.24</v>
      </c>
      <c r="C74" s="22">
        <v>43836</v>
      </c>
      <c r="D74" s="22">
        <v>43816</v>
      </c>
      <c r="E74" s="10">
        <f t="shared" si="0"/>
        <v>-20</v>
      </c>
      <c r="F74" s="11">
        <f t="shared" si="1"/>
        <v>-21324.8</v>
      </c>
      <c r="G74" s="11"/>
    </row>
    <row r="75" spans="1:7" s="6" customFormat="1" ht="12.75">
      <c r="A75" s="9">
        <v>71</v>
      </c>
      <c r="B75" s="23">
        <v>11680.95</v>
      </c>
      <c r="C75" s="22">
        <v>43840</v>
      </c>
      <c r="D75" s="22">
        <v>43816</v>
      </c>
      <c r="E75" s="10">
        <f t="shared" si="0"/>
        <v>-24</v>
      </c>
      <c r="F75" s="11">
        <f t="shared" si="1"/>
        <v>-280342.80000000005</v>
      </c>
      <c r="G75" s="11"/>
    </row>
    <row r="76" spans="1:7" s="6" customFormat="1" ht="12.75">
      <c r="A76" s="9">
        <v>72</v>
      </c>
      <c r="B76" s="23">
        <v>10094.95</v>
      </c>
      <c r="C76" s="22">
        <v>43840</v>
      </c>
      <c r="D76" s="22">
        <v>43816</v>
      </c>
      <c r="E76" s="10">
        <f t="shared" si="0"/>
        <v>-24</v>
      </c>
      <c r="F76" s="11">
        <f t="shared" si="1"/>
        <v>-242278.80000000002</v>
      </c>
      <c r="G76" s="11"/>
    </row>
    <row r="77" spans="1:7" s="6" customFormat="1" ht="12.75">
      <c r="A77" s="9">
        <v>73</v>
      </c>
      <c r="B77" s="23">
        <v>1991</v>
      </c>
      <c r="C77" s="22">
        <v>43841</v>
      </c>
      <c r="D77" s="22">
        <v>43816</v>
      </c>
      <c r="E77" s="10">
        <f t="shared" si="0"/>
        <v>-25</v>
      </c>
      <c r="F77" s="11">
        <f t="shared" si="1"/>
        <v>-49775</v>
      </c>
      <c r="G77" s="11"/>
    </row>
    <row r="78" spans="1:7" s="6" customFormat="1" ht="12.75">
      <c r="A78" s="9">
        <v>74</v>
      </c>
      <c r="B78" s="23">
        <v>1991</v>
      </c>
      <c r="C78" s="22">
        <v>43841</v>
      </c>
      <c r="D78" s="22">
        <v>43816</v>
      </c>
      <c r="E78" s="10">
        <f t="shared" si="0"/>
        <v>-25</v>
      </c>
      <c r="F78" s="11">
        <f t="shared" si="1"/>
        <v>-49775</v>
      </c>
      <c r="G78" s="11"/>
    </row>
    <row r="79" spans="1:7" ht="15.75">
      <c r="A79" s="18" t="s">
        <v>6</v>
      </c>
      <c r="B79" s="19">
        <f>SUM(B5:B78)</f>
        <v>1915454.0699999998</v>
      </c>
      <c r="C79" s="20"/>
      <c r="D79" s="20"/>
      <c r="E79" s="21"/>
      <c r="F79" s="19">
        <f>SUM(F5:F78)</f>
        <v>-29465603.709999997</v>
      </c>
      <c r="G79" s="17">
        <f>F79/B79</f>
        <v>-15.383090710183408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2019-04-15T13:08:58Z</cp:lastPrinted>
  <dcterms:created xsi:type="dcterms:W3CDTF">2015-01-21T10:44:24Z</dcterms:created>
  <dcterms:modified xsi:type="dcterms:W3CDTF">2020-01-28T10:08:29Z</dcterms:modified>
  <cp:category/>
  <cp:version/>
  <cp:contentType/>
  <cp:contentStatus/>
</cp:coreProperties>
</file>