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<sst xmlns="http://schemas.openxmlformats.org/spreadsheetml/2006/main" count="17" uniqueCount="17">
  <si>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</si>
  <si>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</si>
  <si>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</si>
  <si>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</si>
  <si>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</si>
  <si>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</si>
  <si>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</si>
  <si>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</si>
  <si>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</si>
  <si>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</si>
  <si>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</si>
  <si>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</si>
  <si>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</si>
  <si>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</si>
  <si>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</si>
  <si>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</si>
  <si>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SECONDO TRIMESTRE DELL'ANNO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</si>
</sst>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23" sqref="J23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7" s="6" customFormat="1" ht="51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7" s="6" customFormat="1" ht="12.75">
      <c r="A5" s="9">
        <v>1</v>
      </c>
      <c r="B5" s="22">
        <v>4633.22</v>
      </c>
      <c r="C5" s="32">
        <v>43566</v>
      </c>
      <c r="D5" s="32">
        <v>43564</v>
      </c>
      <c r="E5" s="10">
        <f>D5-C5</f>
        <v>-2</v>
      </c>
      <c r="F5" s="11">
        <f>E5*B5</f>
        <v>-9266.44</v>
      </c>
      <c r="G5" s="11"/>
    </row>
    <row r="6" spans="1:7" s="6" customFormat="1" ht="12.75">
      <c r="A6" s="9">
        <v>2</v>
      </c>
      <c r="B6" s="22">
        <v>32.22</v>
      </c>
      <c r="C6" s="32">
        <v>43568</v>
      </c>
      <c r="D6" s="32">
        <v>43564</v>
      </c>
      <c r="E6" s="10">
        <f aca="true" t="shared" si="0" ref="E6:E37">D6-C6</f>
        <v>-4</v>
      </c>
      <c r="F6" s="11">
        <f aca="true" t="shared" si="1" ref="F6:F37">E6*B6</f>
        <v>-128.88</v>
      </c>
      <c r="G6" s="11"/>
    </row>
    <row r="7" spans="1:7" s="6" customFormat="1" ht="12.75">
      <c r="A7" s="9">
        <v>3</v>
      </c>
      <c r="B7" s="22">
        <v>242.78</v>
      </c>
      <c r="C7" s="32">
        <v>43574</v>
      </c>
      <c r="D7" s="32">
        <v>43564</v>
      </c>
      <c r="E7" s="10">
        <f t="shared" si="0"/>
        <v>-10</v>
      </c>
      <c r="F7" s="11">
        <f t="shared" si="1"/>
        <v>-2427.8</v>
      </c>
      <c r="G7" s="11"/>
    </row>
    <row r="8" spans="1:7" s="6" customFormat="1" ht="12.75">
      <c r="A8" s="9">
        <v>4</v>
      </c>
      <c r="B8" s="22">
        <v>4200</v>
      </c>
      <c r="C8" s="33">
        <v>43582</v>
      </c>
      <c r="D8" s="33">
        <v>43564</v>
      </c>
      <c r="E8" s="10">
        <f t="shared" si="0"/>
        <v>-18</v>
      </c>
      <c r="F8" s="11">
        <f t="shared" si="1"/>
        <v>-75600</v>
      </c>
      <c r="G8" s="11"/>
    </row>
    <row r="9" spans="1:7" s="6" customFormat="1" ht="12.75">
      <c r="A9" s="9">
        <v>5</v>
      </c>
      <c r="B9" s="23">
        <v>4633.22</v>
      </c>
      <c r="C9" s="33">
        <v>43584</v>
      </c>
      <c r="D9" s="33">
        <v>43564</v>
      </c>
      <c r="E9" s="10">
        <f t="shared" si="0"/>
        <v>-20</v>
      </c>
      <c r="F9" s="11">
        <f t="shared" si="1"/>
        <v>-92664.40000000001</v>
      </c>
      <c r="G9" s="11"/>
    </row>
    <row r="10" spans="1:7" s="6" customFormat="1" ht="12.75">
      <c r="A10" s="9">
        <v>6</v>
      </c>
      <c r="B10" s="22">
        <v>32.22</v>
      </c>
      <c r="C10" s="33">
        <v>43584</v>
      </c>
      <c r="D10" s="33">
        <v>43564</v>
      </c>
      <c r="E10" s="10">
        <f t="shared" si="0"/>
        <v>-20</v>
      </c>
      <c r="F10" s="11">
        <f t="shared" si="1"/>
        <v>-644.4</v>
      </c>
      <c r="G10" s="11"/>
    </row>
    <row r="11" spans="1:7" s="6" customFormat="1" ht="12.75">
      <c r="A11" s="9">
        <v>7</v>
      </c>
      <c r="B11" s="22">
        <v>891.58</v>
      </c>
      <c r="C11" s="33">
        <v>43586</v>
      </c>
      <c r="D11" s="33">
        <v>43564</v>
      </c>
      <c r="E11" s="10">
        <f t="shared" si="0"/>
        <v>-22</v>
      </c>
      <c r="F11" s="11">
        <f t="shared" si="1"/>
        <v>-19614.760000000002</v>
      </c>
      <c r="G11" s="11"/>
    </row>
    <row r="12" spans="1:7" s="6" customFormat="1" ht="12.75">
      <c r="A12" s="9">
        <v>8</v>
      </c>
      <c r="B12" s="22">
        <v>2067.09</v>
      </c>
      <c r="C12" s="33">
        <v>43608</v>
      </c>
      <c r="D12" s="33">
        <v>43605</v>
      </c>
      <c r="E12" s="10">
        <f t="shared" si="0"/>
        <v>-3</v>
      </c>
      <c r="F12" s="11">
        <f t="shared" si="1"/>
        <v>-6201.27</v>
      </c>
      <c r="G12" s="11"/>
    </row>
    <row r="13" spans="1:7" s="6" customFormat="1" ht="12.75">
      <c r="A13" s="9">
        <v>9</v>
      </c>
      <c r="B13" s="22">
        <v>18932.92</v>
      </c>
      <c r="C13" s="33">
        <v>43617</v>
      </c>
      <c r="D13" s="33">
        <v>43605</v>
      </c>
      <c r="E13" s="10">
        <f t="shared" si="0"/>
        <v>-12</v>
      </c>
      <c r="F13" s="11">
        <f t="shared" si="1"/>
        <v>-227195.03999999998</v>
      </c>
      <c r="G13" s="11"/>
    </row>
    <row r="14" spans="1:7" s="6" customFormat="1" ht="12.75">
      <c r="A14" s="9">
        <v>10</v>
      </c>
      <c r="B14" s="22">
        <v>891.58</v>
      </c>
      <c r="C14" s="33">
        <v>43621</v>
      </c>
      <c r="D14" s="33">
        <v>43605</v>
      </c>
      <c r="E14" s="10">
        <f t="shared" si="0"/>
        <v>-16</v>
      </c>
      <c r="F14" s="11">
        <f t="shared" si="1"/>
        <v>-14265.28</v>
      </c>
      <c r="G14" s="11"/>
    </row>
    <row r="15" spans="1:7" s="6" customFormat="1" ht="12.75">
      <c r="A15" s="9">
        <v>11</v>
      </c>
      <c r="B15" s="22">
        <v>2288</v>
      </c>
      <c r="C15" s="33">
        <v>43622</v>
      </c>
      <c r="D15" s="33">
        <v>43605</v>
      </c>
      <c r="E15" s="10">
        <f t="shared" si="0"/>
        <v>-17</v>
      </c>
      <c r="F15" s="11">
        <f t="shared" si="1"/>
        <v>-38896</v>
      </c>
      <c r="G15" s="11"/>
    </row>
    <row r="16" spans="1:7" s="6" customFormat="1" ht="12.75">
      <c r="A16" s="9">
        <v>12</v>
      </c>
      <c r="B16" s="22">
        <v>22845.11</v>
      </c>
      <c r="C16" s="33">
        <v>43622</v>
      </c>
      <c r="D16" s="33">
        <v>43605</v>
      </c>
      <c r="E16" s="10">
        <f t="shared" si="0"/>
        <v>-17</v>
      </c>
      <c r="F16" s="11">
        <f t="shared" si="1"/>
        <v>-388366.87</v>
      </c>
      <c r="G16" s="11"/>
    </row>
    <row r="17" spans="1:7" s="6" customFormat="1" ht="12.75">
      <c r="A17" s="9">
        <v>13</v>
      </c>
      <c r="B17" s="22">
        <v>23713.62</v>
      </c>
      <c r="C17" s="33">
        <v>43622</v>
      </c>
      <c r="D17" s="33">
        <v>43605</v>
      </c>
      <c r="E17" s="10">
        <f t="shared" si="0"/>
        <v>-17</v>
      </c>
      <c r="F17" s="11">
        <f t="shared" si="1"/>
        <v>-403131.54</v>
      </c>
      <c r="G17" s="11"/>
    </row>
    <row r="18" spans="1:7" s="6" customFormat="1" ht="12.75">
      <c r="A18" s="9">
        <v>14</v>
      </c>
      <c r="B18" s="22">
        <v>17523.95</v>
      </c>
      <c r="C18" s="33">
        <v>43622</v>
      </c>
      <c r="D18" s="33">
        <v>43605</v>
      </c>
      <c r="E18" s="10">
        <f t="shared" si="0"/>
        <v>-17</v>
      </c>
      <c r="F18" s="11">
        <f t="shared" si="1"/>
        <v>-297907.15</v>
      </c>
      <c r="G18" s="11"/>
    </row>
    <row r="19" spans="1:7" s="6" customFormat="1" ht="12.75">
      <c r="A19" s="9">
        <v>15</v>
      </c>
      <c r="B19" s="22">
        <v>768.6</v>
      </c>
      <c r="C19" s="33">
        <v>43631</v>
      </c>
      <c r="D19" s="33">
        <v>43622</v>
      </c>
      <c r="E19" s="10">
        <f t="shared" si="0"/>
        <v>-9</v>
      </c>
      <c r="F19" s="11">
        <f t="shared" si="1"/>
        <v>-6917.400000000001</v>
      </c>
      <c r="G19" s="11"/>
    </row>
    <row r="20" spans="1:7" s="6" customFormat="1" ht="12.75">
      <c r="A20" s="9">
        <v>16</v>
      </c>
      <c r="B20" s="22">
        <v>26340.78</v>
      </c>
      <c r="C20" s="33">
        <v>43632</v>
      </c>
      <c r="D20" s="33">
        <v>43622</v>
      </c>
      <c r="E20" s="10">
        <f t="shared" si="0"/>
        <v>-10</v>
      </c>
      <c r="F20" s="11">
        <f t="shared" si="1"/>
        <v>-263407.8</v>
      </c>
      <c r="G20" s="11"/>
    </row>
    <row r="21" spans="1:7" s="6" customFormat="1" ht="12.75">
      <c r="A21" s="9">
        <v>17</v>
      </c>
      <c r="B21" s="22">
        <v>635.47</v>
      </c>
      <c r="C21" s="33">
        <v>43636</v>
      </c>
      <c r="D21" s="33">
        <v>43622</v>
      </c>
      <c r="E21" s="10">
        <f t="shared" si="0"/>
        <v>-14</v>
      </c>
      <c r="F21" s="11">
        <f t="shared" si="1"/>
        <v>-8896.58</v>
      </c>
      <c r="G21" s="11"/>
    </row>
    <row r="22" spans="1:7" s="6" customFormat="1" ht="12.75">
      <c r="A22" s="9">
        <v>18</v>
      </c>
      <c r="B22" s="22">
        <v>382.74</v>
      </c>
      <c r="C22" s="33">
        <v>43637</v>
      </c>
      <c r="D22" s="33">
        <v>43622</v>
      </c>
      <c r="E22" s="10">
        <f t="shared" si="0"/>
        <v>-15</v>
      </c>
      <c r="F22" s="11">
        <f t="shared" si="1"/>
        <v>-5741.1</v>
      </c>
      <c r="G22" s="11"/>
    </row>
    <row r="23" spans="1:7" s="6" customFormat="1" ht="12.75">
      <c r="A23" s="9">
        <v>19</v>
      </c>
      <c r="B23" s="22">
        <v>14640</v>
      </c>
      <c r="C23" s="32">
        <v>43639</v>
      </c>
      <c r="D23" s="32">
        <v>43622</v>
      </c>
      <c r="E23" s="10">
        <f t="shared" si="0"/>
        <v>-17</v>
      </c>
      <c r="F23" s="11">
        <f t="shared" si="1"/>
        <v>-248880</v>
      </c>
      <c r="G23" s="11"/>
    </row>
    <row r="24" spans="1:7" s="6" customFormat="1" ht="12.75">
      <c r="A24" s="9">
        <v>20</v>
      </c>
      <c r="B24" s="22">
        <v>4949.92</v>
      </c>
      <c r="C24" s="33">
        <v>43639</v>
      </c>
      <c r="D24" s="33">
        <v>43622</v>
      </c>
      <c r="E24" s="10">
        <f t="shared" si="0"/>
        <v>-17</v>
      </c>
      <c r="F24" s="11">
        <f t="shared" si="1"/>
        <v>-84148.64</v>
      </c>
      <c r="G24" s="11"/>
    </row>
    <row r="25" spans="1:7" s="6" customFormat="1" ht="12.75">
      <c r="A25" s="9">
        <v>21</v>
      </c>
      <c r="B25" s="22">
        <v>55.18</v>
      </c>
      <c r="C25" s="33">
        <v>43639</v>
      </c>
      <c r="D25" s="33">
        <v>43622</v>
      </c>
      <c r="E25" s="10">
        <f t="shared" si="0"/>
        <v>-17</v>
      </c>
      <c r="F25" s="11">
        <f t="shared" si="1"/>
        <v>-938.06</v>
      </c>
      <c r="G25" s="11"/>
    </row>
    <row r="26" spans="1:7" s="6" customFormat="1" ht="12.75">
      <c r="A26" s="9">
        <v>22</v>
      </c>
      <c r="B26" s="22">
        <v>4633.22</v>
      </c>
      <c r="C26" s="33">
        <v>43639</v>
      </c>
      <c r="D26" s="33">
        <v>43622</v>
      </c>
      <c r="E26" s="10">
        <f t="shared" si="0"/>
        <v>-17</v>
      </c>
      <c r="F26" s="11">
        <f t="shared" si="1"/>
        <v>-78764.74</v>
      </c>
      <c r="G26" s="11"/>
    </row>
    <row r="27" spans="1:7" s="6" customFormat="1" ht="12.75">
      <c r="A27" s="9">
        <v>23</v>
      </c>
      <c r="B27" s="22">
        <v>32.22</v>
      </c>
      <c r="C27" s="33">
        <v>43639</v>
      </c>
      <c r="D27" s="33">
        <v>43622</v>
      </c>
      <c r="E27" s="10">
        <f t="shared" si="0"/>
        <v>-17</v>
      </c>
      <c r="F27" s="11">
        <f t="shared" si="1"/>
        <v>-547.74</v>
      </c>
      <c r="G27" s="11"/>
    </row>
    <row r="28" spans="1:7" s="6" customFormat="1" ht="12.75">
      <c r="A28" s="9">
        <v>24</v>
      </c>
      <c r="B28" s="22">
        <v>4633.22</v>
      </c>
      <c r="C28" s="33">
        <v>43639</v>
      </c>
      <c r="D28" s="33">
        <v>43622</v>
      </c>
      <c r="E28" s="10">
        <f t="shared" si="0"/>
        <v>-17</v>
      </c>
      <c r="F28" s="11">
        <f t="shared" si="1"/>
        <v>-78764.74</v>
      </c>
      <c r="G28" s="11"/>
    </row>
    <row r="29" spans="1:7" s="6" customFormat="1" ht="12.75">
      <c r="A29" s="9">
        <v>25</v>
      </c>
      <c r="B29" s="22">
        <v>32.22</v>
      </c>
      <c r="C29" s="33">
        <v>43639</v>
      </c>
      <c r="D29" s="33">
        <v>43622</v>
      </c>
      <c r="E29" s="10">
        <f t="shared" si="0"/>
        <v>-17</v>
      </c>
      <c r="F29" s="11">
        <f t="shared" si="1"/>
        <v>-547.74</v>
      </c>
      <c r="G29" s="11"/>
    </row>
    <row r="30" spans="1:7" s="6" customFormat="1" ht="12.75">
      <c r="A30" s="9">
        <v>26</v>
      </c>
      <c r="B30" s="22">
        <v>543.83</v>
      </c>
      <c r="C30" s="33">
        <v>43642</v>
      </c>
      <c r="D30" s="33">
        <v>43622</v>
      </c>
      <c r="E30" s="10">
        <f t="shared" si="0"/>
        <v>-20</v>
      </c>
      <c r="F30" s="11">
        <f t="shared" si="1"/>
        <v>-10876.6</v>
      </c>
      <c r="G30" s="11"/>
    </row>
    <row r="31" spans="1:7" s="6" customFormat="1" ht="12.75">
      <c r="A31" s="9">
        <v>27</v>
      </c>
      <c r="B31" s="22">
        <v>52003.48</v>
      </c>
      <c r="C31" s="33">
        <v>43643</v>
      </c>
      <c r="D31" s="33">
        <v>43622</v>
      </c>
      <c r="E31" s="10">
        <f t="shared" si="0"/>
        <v>-21</v>
      </c>
      <c r="F31" s="11">
        <f t="shared" si="1"/>
        <v>-1092073.08</v>
      </c>
      <c r="G31" s="11"/>
    </row>
    <row r="32" spans="1:7" s="6" customFormat="1" ht="12.75">
      <c r="A32" s="9">
        <v>28</v>
      </c>
      <c r="B32" s="22">
        <v>764.82</v>
      </c>
      <c r="C32" s="33">
        <v>43644</v>
      </c>
      <c r="D32" s="33">
        <v>43622</v>
      </c>
      <c r="E32" s="10">
        <f t="shared" si="0"/>
        <v>-22</v>
      </c>
      <c r="F32" s="11">
        <f t="shared" si="1"/>
        <v>-16826.04</v>
      </c>
      <c r="G32" s="11"/>
    </row>
    <row r="33" spans="1:7" s="6" customFormat="1" ht="12.75">
      <c r="A33" s="9">
        <v>29</v>
      </c>
      <c r="B33" s="22">
        <v>51.73</v>
      </c>
      <c r="C33" s="33">
        <v>43644</v>
      </c>
      <c r="D33" s="33">
        <v>43622</v>
      </c>
      <c r="E33" s="10">
        <f t="shared" si="0"/>
        <v>-22</v>
      </c>
      <c r="F33" s="11">
        <f t="shared" si="1"/>
        <v>-1138.06</v>
      </c>
      <c r="G33" s="11"/>
    </row>
    <row r="34" spans="1:7" s="6" customFormat="1" ht="12.75">
      <c r="A34" s="9">
        <v>30</v>
      </c>
      <c r="B34" s="22">
        <v>5778.16</v>
      </c>
      <c r="C34" s="33">
        <v>43645</v>
      </c>
      <c r="D34" s="33">
        <v>43622</v>
      </c>
      <c r="E34" s="10">
        <f t="shared" si="0"/>
        <v>-23</v>
      </c>
      <c r="F34" s="11">
        <f t="shared" si="1"/>
        <v>-132897.68</v>
      </c>
      <c r="G34" s="11"/>
    </row>
    <row r="35" spans="1:7" s="6" customFormat="1" ht="12.75">
      <c r="A35" s="9">
        <v>31</v>
      </c>
      <c r="B35" s="22">
        <v>891.58</v>
      </c>
      <c r="C35" s="33">
        <v>43646</v>
      </c>
      <c r="D35" s="33">
        <v>43622</v>
      </c>
      <c r="E35" s="10">
        <f t="shared" si="0"/>
        <v>-24</v>
      </c>
      <c r="F35" s="11">
        <f t="shared" si="1"/>
        <v>-21397.920000000002</v>
      </c>
      <c r="G35" s="11"/>
    </row>
    <row r="36" spans="1:7" s="6" customFormat="1" ht="12.75">
      <c r="A36" s="9">
        <v>32</v>
      </c>
      <c r="B36" s="22">
        <v>3639.29</v>
      </c>
      <c r="C36" s="33">
        <v>43650</v>
      </c>
      <c r="D36" s="33">
        <v>43622</v>
      </c>
      <c r="E36" s="10">
        <f t="shared" si="0"/>
        <v>-28</v>
      </c>
      <c r="F36" s="11">
        <f t="shared" si="1"/>
        <v>-101900.12</v>
      </c>
      <c r="G36" s="11"/>
    </row>
    <row r="37" spans="1:7" s="6" customFormat="1" ht="12.75">
      <c r="A37" s="9">
        <v>33</v>
      </c>
      <c r="B37" s="22">
        <v>54.17</v>
      </c>
      <c r="C37" s="33">
        <v>43652</v>
      </c>
      <c r="D37" s="33">
        <v>43622</v>
      </c>
      <c r="E37" s="10">
        <f t="shared" si="0"/>
        <v>-30</v>
      </c>
      <c r="F37" s="11">
        <f t="shared" si="1"/>
        <v>-1625.1000000000001</v>
      </c>
      <c r="G37" s="11"/>
    </row>
    <row r="38" spans="1:7" ht="15.75">
      <c r="A38" s="18" t="s">
        <v>6</v>
      </c>
      <c r="B38" s="19">
        <f>SUM(B5:B37)</f>
        <v>223758.14000000004</v>
      </c>
      <c r="C38" s="20"/>
      <c r="D38" s="20"/>
      <c r="E38" s="21"/>
      <c r="F38" s="19">
        <f>SUM(F5:F37)</f>
        <v>-3732598.9700000016</v>
      </c>
      <c r="G38" s="17">
        <f>F38/B38</f>
        <v>-16.681399702375078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2019-04-15T13:08:58Z</cp:lastPrinted>
  <dcterms:created xsi:type="dcterms:W3CDTF">2015-01-21T10:44:24Z</dcterms:created>
  <dcterms:modified xsi:type="dcterms:W3CDTF">2019-07-23T13:18:19Z</dcterms:modified>
  <cp:category/>
  <cp:version/>
  <cp:contentType/>
  <cp:contentStatus/>
</cp:coreProperties>
</file>