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<sst xmlns="http://schemas.openxmlformats.org/spreadsheetml/2006/main" count="17" uniqueCount="17">
  <si>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</si>
  <si>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</si>
  <si>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</si>
  <si>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</si>
  <si>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</si>
  <si>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</si>
  <si>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</si>
  <si>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</si>
  <si>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</si>
  <si>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</si>
  <si>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</si>
  <si>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</si>
  <si>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</si>
  <si>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</si>
  <si>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</si>
  <si>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</si>
  <si>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PRIMO TRIMESTRE DELL'ANNO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</si>
</sst>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14" fontId="0" fillId="0" borderId="10" xfId="0" applyNumberFormat="1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14" fontId="0" fillId="0" borderId="10" xfId="0" applyNumberFormat="1" applyFont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7" t="s">
        <v>16</v>
      </c>
      <c r="B1" s="28"/>
      <c r="C1" s="28"/>
      <c r="D1" s="28"/>
      <c r="E1" s="28"/>
      <c r="F1" s="28"/>
      <c r="G1" s="29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30" t="s">
        <v>14</v>
      </c>
      <c r="B3" s="30" t="s">
        <v>15</v>
      </c>
      <c r="C3" s="32" t="s">
        <v>13</v>
      </c>
      <c r="D3" s="33"/>
      <c r="E3" s="34"/>
      <c r="F3" s="30" t="s">
        <v>3</v>
      </c>
      <c r="G3" s="30" t="s">
        <v>5</v>
      </c>
    </row>
    <row r="4" spans="1:7" s="6" customFormat="1" ht="51">
      <c r="A4" s="31"/>
      <c r="B4" s="31"/>
      <c r="C4" s="7" t="s">
        <v>1</v>
      </c>
      <c r="D4" s="7" t="s">
        <v>2</v>
      </c>
      <c r="E4" s="8" t="s">
        <v>4</v>
      </c>
      <c r="F4" s="31"/>
      <c r="G4" s="31"/>
    </row>
    <row r="5" spans="1:7" s="6" customFormat="1" ht="12.75">
      <c r="A5" s="9">
        <v>1</v>
      </c>
      <c r="B5" s="22">
        <v>4633.22</v>
      </c>
      <c r="C5" s="23">
        <v>43485</v>
      </c>
      <c r="D5" s="23">
        <v>43487</v>
      </c>
      <c r="E5" s="10">
        <f>D5-C5</f>
        <v>2</v>
      </c>
      <c r="F5" s="11">
        <f>E5*B5</f>
        <v>9266.44</v>
      </c>
      <c r="G5" s="11"/>
    </row>
    <row r="6" spans="1:7" s="6" customFormat="1" ht="12.75">
      <c r="A6" s="9">
        <v>2</v>
      </c>
      <c r="B6" s="22">
        <v>32.22</v>
      </c>
      <c r="C6" s="23">
        <v>43485</v>
      </c>
      <c r="D6" s="23">
        <v>43487</v>
      </c>
      <c r="E6" s="10">
        <f aca="true" t="shared" si="0" ref="E6:E35">D6-C6</f>
        <v>2</v>
      </c>
      <c r="F6" s="11">
        <f aca="true" t="shared" si="1" ref="F6:F35">E6*B6</f>
        <v>64.44</v>
      </c>
      <c r="G6" s="11"/>
    </row>
    <row r="7" spans="1:7" s="6" customFormat="1" ht="12.75">
      <c r="A7" s="9">
        <v>3</v>
      </c>
      <c r="B7" s="22">
        <v>142184.11</v>
      </c>
      <c r="C7" s="23">
        <v>43524</v>
      </c>
      <c r="D7" s="23">
        <v>43522</v>
      </c>
      <c r="E7" s="10">
        <f t="shared" si="0"/>
        <v>-2</v>
      </c>
      <c r="F7" s="11">
        <f t="shared" si="1"/>
        <v>-284368.22</v>
      </c>
      <c r="G7" s="11"/>
    </row>
    <row r="8" spans="1:7" s="6" customFormat="1" ht="12.75">
      <c r="A8" s="9">
        <v>4</v>
      </c>
      <c r="B8" s="22">
        <v>891.58</v>
      </c>
      <c r="C8" s="24">
        <v>43524</v>
      </c>
      <c r="D8" s="24">
        <v>43522</v>
      </c>
      <c r="E8" s="10">
        <f t="shared" si="0"/>
        <v>-2</v>
      </c>
      <c r="F8" s="11">
        <f t="shared" si="1"/>
        <v>-1783.16</v>
      </c>
      <c r="G8" s="11"/>
    </row>
    <row r="9" spans="1:7" s="6" customFormat="1" ht="12.75">
      <c r="A9" s="9">
        <v>5</v>
      </c>
      <c r="B9" s="25">
        <v>402.6</v>
      </c>
      <c r="C9" s="24">
        <v>43526</v>
      </c>
      <c r="D9" s="24">
        <v>43522</v>
      </c>
      <c r="E9" s="10">
        <f t="shared" si="0"/>
        <v>-4</v>
      </c>
      <c r="F9" s="11">
        <f t="shared" si="1"/>
        <v>-1610.4</v>
      </c>
      <c r="G9" s="11"/>
    </row>
    <row r="10" spans="1:7" s="6" customFormat="1" ht="12.75">
      <c r="A10" s="9">
        <v>6</v>
      </c>
      <c r="B10" s="22">
        <v>60912.87</v>
      </c>
      <c r="C10" s="24">
        <v>43526</v>
      </c>
      <c r="D10" s="24">
        <v>43522</v>
      </c>
      <c r="E10" s="10">
        <f t="shared" si="0"/>
        <v>-4</v>
      </c>
      <c r="F10" s="11">
        <f t="shared" si="1"/>
        <v>-243651.48</v>
      </c>
      <c r="G10" s="11"/>
    </row>
    <row r="11" spans="1:7" s="6" customFormat="1" ht="12.75">
      <c r="A11" s="9">
        <v>7</v>
      </c>
      <c r="B11" s="22">
        <v>758.35</v>
      </c>
      <c r="C11" s="24">
        <v>43527</v>
      </c>
      <c r="D11" s="24">
        <v>43522</v>
      </c>
      <c r="E11" s="10">
        <f t="shared" si="0"/>
        <v>-5</v>
      </c>
      <c r="F11" s="11">
        <f t="shared" si="1"/>
        <v>-3791.75</v>
      </c>
      <c r="G11" s="11"/>
    </row>
    <row r="12" spans="1:7" s="6" customFormat="1" ht="12.75">
      <c r="A12" s="9">
        <v>8</v>
      </c>
      <c r="B12" s="22">
        <v>4274.34</v>
      </c>
      <c r="C12" s="24">
        <v>43530</v>
      </c>
      <c r="D12" s="24">
        <v>43522</v>
      </c>
      <c r="E12" s="10">
        <f t="shared" si="0"/>
        <v>-8</v>
      </c>
      <c r="F12" s="11">
        <f t="shared" si="1"/>
        <v>-34194.72</v>
      </c>
      <c r="G12" s="11"/>
    </row>
    <row r="13" spans="1:7" s="6" customFormat="1" ht="12.75">
      <c r="A13" s="9">
        <v>9</v>
      </c>
      <c r="B13" s="22">
        <v>32.22</v>
      </c>
      <c r="C13" s="24">
        <v>43530</v>
      </c>
      <c r="D13" s="24">
        <v>43522</v>
      </c>
      <c r="E13" s="10">
        <f t="shared" si="0"/>
        <v>-8</v>
      </c>
      <c r="F13" s="11">
        <f t="shared" si="1"/>
        <v>-257.76</v>
      </c>
      <c r="G13" s="11"/>
    </row>
    <row r="14" spans="1:7" s="6" customFormat="1" ht="12.75">
      <c r="A14" s="9">
        <v>10</v>
      </c>
      <c r="B14" s="22">
        <v>891.58</v>
      </c>
      <c r="C14" s="24">
        <v>43531</v>
      </c>
      <c r="D14" s="24">
        <v>43522</v>
      </c>
      <c r="E14" s="10">
        <f t="shared" si="0"/>
        <v>-9</v>
      </c>
      <c r="F14" s="11">
        <f t="shared" si="1"/>
        <v>-8024.22</v>
      </c>
      <c r="G14" s="11"/>
    </row>
    <row r="15" spans="1:7" s="6" customFormat="1" ht="12.75">
      <c r="A15" s="9">
        <v>11</v>
      </c>
      <c r="B15" s="22">
        <v>21703.8</v>
      </c>
      <c r="C15" s="24">
        <v>43532</v>
      </c>
      <c r="D15" s="24">
        <v>43522</v>
      </c>
      <c r="E15" s="10">
        <f t="shared" si="0"/>
        <v>-10</v>
      </c>
      <c r="F15" s="11">
        <f t="shared" si="1"/>
        <v>-217038</v>
      </c>
      <c r="G15" s="11"/>
    </row>
    <row r="16" spans="1:7" s="6" customFormat="1" ht="12.75">
      <c r="A16" s="9">
        <v>12</v>
      </c>
      <c r="B16" s="22">
        <v>57106.21</v>
      </c>
      <c r="C16" s="24">
        <v>43534</v>
      </c>
      <c r="D16" s="24">
        <v>43522</v>
      </c>
      <c r="E16" s="10">
        <f t="shared" si="0"/>
        <v>-12</v>
      </c>
      <c r="F16" s="11">
        <f t="shared" si="1"/>
        <v>-685274.52</v>
      </c>
      <c r="G16" s="11"/>
    </row>
    <row r="17" spans="1:7" s="6" customFormat="1" ht="12.75">
      <c r="A17" s="9">
        <v>13</v>
      </c>
      <c r="B17" s="22">
        <v>352995.04</v>
      </c>
      <c r="C17" s="24">
        <v>43534</v>
      </c>
      <c r="D17" s="24">
        <v>43522</v>
      </c>
      <c r="E17" s="10">
        <f t="shared" si="0"/>
        <v>-12</v>
      </c>
      <c r="F17" s="11">
        <f t="shared" si="1"/>
        <v>-4235940.4799999995</v>
      </c>
      <c r="G17" s="11"/>
    </row>
    <row r="18" spans="1:7" s="6" customFormat="1" ht="12.75">
      <c r="A18" s="9">
        <v>14</v>
      </c>
      <c r="B18" s="22">
        <v>705.16</v>
      </c>
      <c r="C18" s="24">
        <v>43539</v>
      </c>
      <c r="D18" s="24">
        <v>43522</v>
      </c>
      <c r="E18" s="10">
        <f t="shared" si="0"/>
        <v>-17</v>
      </c>
      <c r="F18" s="11">
        <f t="shared" si="1"/>
        <v>-11987.72</v>
      </c>
      <c r="G18" s="11"/>
    </row>
    <row r="19" spans="1:7" s="6" customFormat="1" ht="12.75">
      <c r="A19" s="9">
        <v>15</v>
      </c>
      <c r="B19" s="22">
        <v>543.83</v>
      </c>
      <c r="C19" s="24">
        <v>43544</v>
      </c>
      <c r="D19" s="24">
        <v>43543</v>
      </c>
      <c r="E19" s="10">
        <f t="shared" si="0"/>
        <v>-1</v>
      </c>
      <c r="F19" s="11">
        <f t="shared" si="1"/>
        <v>-543.83</v>
      </c>
      <c r="G19" s="11"/>
    </row>
    <row r="20" spans="1:7" s="6" customFormat="1" ht="12.75">
      <c r="A20" s="9">
        <v>16</v>
      </c>
      <c r="B20" s="22">
        <v>58203.06</v>
      </c>
      <c r="C20" s="24">
        <v>43544</v>
      </c>
      <c r="D20" s="24">
        <v>43522</v>
      </c>
      <c r="E20" s="10">
        <f t="shared" si="0"/>
        <v>-22</v>
      </c>
      <c r="F20" s="11">
        <f t="shared" si="1"/>
        <v>-1280467.3199999998</v>
      </c>
      <c r="G20" s="11"/>
    </row>
    <row r="21" spans="1:7" s="6" customFormat="1" ht="12.75">
      <c r="A21" s="9">
        <v>17</v>
      </c>
      <c r="B21" s="22">
        <v>6467.01</v>
      </c>
      <c r="C21" s="24">
        <v>43547</v>
      </c>
      <c r="D21" s="24">
        <v>43522</v>
      </c>
      <c r="E21" s="10">
        <f t="shared" si="0"/>
        <v>-25</v>
      </c>
      <c r="F21" s="11">
        <f t="shared" si="1"/>
        <v>-161675.25</v>
      </c>
      <c r="G21" s="11"/>
    </row>
    <row r="22" spans="1:7" s="6" customFormat="1" ht="12.75">
      <c r="A22" s="9">
        <v>18</v>
      </c>
      <c r="B22" s="22">
        <v>26301.16</v>
      </c>
      <c r="C22" s="24">
        <v>43547</v>
      </c>
      <c r="D22" s="24">
        <v>43522</v>
      </c>
      <c r="E22" s="10">
        <f t="shared" si="0"/>
        <v>-25</v>
      </c>
      <c r="F22" s="11">
        <f t="shared" si="1"/>
        <v>-657529</v>
      </c>
      <c r="G22" s="11"/>
    </row>
    <row r="23" spans="1:7" s="6" customFormat="1" ht="12.75">
      <c r="A23" s="9">
        <v>19</v>
      </c>
      <c r="B23" s="22">
        <v>199.17</v>
      </c>
      <c r="C23" s="23">
        <v>43550</v>
      </c>
      <c r="D23" s="23">
        <v>43543</v>
      </c>
      <c r="E23" s="10">
        <f t="shared" si="0"/>
        <v>-7</v>
      </c>
      <c r="F23" s="11">
        <f t="shared" si="1"/>
        <v>-1394.1899999999998</v>
      </c>
      <c r="G23" s="11"/>
    </row>
    <row r="24" spans="1:7" s="6" customFormat="1" ht="12.75">
      <c r="A24" s="9">
        <v>20</v>
      </c>
      <c r="B24" s="22">
        <v>87.31</v>
      </c>
      <c r="C24" s="24">
        <v>43550</v>
      </c>
      <c r="D24" s="24">
        <v>43543</v>
      </c>
      <c r="E24" s="10">
        <f t="shared" si="0"/>
        <v>-7</v>
      </c>
      <c r="F24" s="11">
        <f t="shared" si="1"/>
        <v>-611.1700000000001</v>
      </c>
      <c r="G24" s="11"/>
    </row>
    <row r="25" spans="1:7" s="6" customFormat="1" ht="12.75">
      <c r="A25" s="9">
        <v>21</v>
      </c>
      <c r="B25" s="22">
        <v>473.12</v>
      </c>
      <c r="C25" s="24">
        <v>43550</v>
      </c>
      <c r="D25" s="24">
        <v>43543</v>
      </c>
      <c r="E25" s="10">
        <f t="shared" si="0"/>
        <v>-7</v>
      </c>
      <c r="F25" s="11">
        <f t="shared" si="1"/>
        <v>-3311.84</v>
      </c>
      <c r="G25" s="11"/>
    </row>
    <row r="26" spans="1:7" s="6" customFormat="1" ht="12.75">
      <c r="A26" s="9">
        <v>22</v>
      </c>
      <c r="B26" s="22">
        <v>113.21</v>
      </c>
      <c r="C26" s="24">
        <v>43550</v>
      </c>
      <c r="D26" s="24">
        <v>43543</v>
      </c>
      <c r="E26" s="10">
        <f t="shared" si="0"/>
        <v>-7</v>
      </c>
      <c r="F26" s="11">
        <f t="shared" si="1"/>
        <v>-792.4699999999999</v>
      </c>
      <c r="G26" s="11"/>
    </row>
    <row r="27" spans="1:7" s="6" customFormat="1" ht="12.75">
      <c r="A27" s="9">
        <v>23</v>
      </c>
      <c r="B27" s="22">
        <v>335.43</v>
      </c>
      <c r="C27" s="24">
        <v>43550</v>
      </c>
      <c r="D27" s="24">
        <v>43543</v>
      </c>
      <c r="E27" s="10">
        <f t="shared" si="0"/>
        <v>-7</v>
      </c>
      <c r="F27" s="11">
        <f t="shared" si="1"/>
        <v>-2348.01</v>
      </c>
      <c r="G27" s="11"/>
    </row>
    <row r="28" spans="1:7" s="6" customFormat="1" ht="12.75">
      <c r="A28" s="9">
        <v>24</v>
      </c>
      <c r="B28" s="22">
        <v>74.81</v>
      </c>
      <c r="C28" s="24">
        <v>43550</v>
      </c>
      <c r="D28" s="24">
        <v>43543</v>
      </c>
      <c r="E28" s="10">
        <f t="shared" si="0"/>
        <v>-7</v>
      </c>
      <c r="F28" s="11">
        <f t="shared" si="1"/>
        <v>-523.6700000000001</v>
      </c>
      <c r="G28" s="11"/>
    </row>
    <row r="29" spans="1:7" s="6" customFormat="1" ht="12.75">
      <c r="A29" s="9">
        <v>25</v>
      </c>
      <c r="B29" s="22">
        <v>350.96</v>
      </c>
      <c r="C29" s="24">
        <v>43551</v>
      </c>
      <c r="D29" s="24">
        <v>43543</v>
      </c>
      <c r="E29" s="10">
        <f t="shared" si="0"/>
        <v>-8</v>
      </c>
      <c r="F29" s="11">
        <f t="shared" si="1"/>
        <v>-2807.68</v>
      </c>
      <c r="G29" s="11"/>
    </row>
    <row r="30" spans="1:7" s="6" customFormat="1" ht="12.75">
      <c r="A30" s="9">
        <v>26</v>
      </c>
      <c r="B30" s="22">
        <v>761.28</v>
      </c>
      <c r="C30" s="24">
        <v>43552</v>
      </c>
      <c r="D30" s="24">
        <v>43543</v>
      </c>
      <c r="E30" s="10">
        <f t="shared" si="0"/>
        <v>-9</v>
      </c>
      <c r="F30" s="11">
        <f t="shared" si="1"/>
        <v>-6851.5199999999995</v>
      </c>
      <c r="G30" s="11"/>
    </row>
    <row r="31" spans="1:7" s="6" customFormat="1" ht="12.75">
      <c r="A31" s="9">
        <v>27</v>
      </c>
      <c r="B31" s="22">
        <v>1268.8</v>
      </c>
      <c r="C31" s="24">
        <v>43552</v>
      </c>
      <c r="D31" s="24">
        <v>43543</v>
      </c>
      <c r="E31" s="10">
        <f t="shared" si="0"/>
        <v>-9</v>
      </c>
      <c r="F31" s="11">
        <f t="shared" si="1"/>
        <v>-11419.199999999999</v>
      </c>
      <c r="G31" s="11"/>
    </row>
    <row r="32" spans="1:7" s="6" customFormat="1" ht="12.75">
      <c r="A32" s="9">
        <v>28</v>
      </c>
      <c r="B32" s="22">
        <v>55000</v>
      </c>
      <c r="C32" s="24">
        <v>43553</v>
      </c>
      <c r="D32" s="24">
        <v>43543</v>
      </c>
      <c r="E32" s="10">
        <f t="shared" si="0"/>
        <v>-10</v>
      </c>
      <c r="F32" s="11">
        <f t="shared" si="1"/>
        <v>-550000</v>
      </c>
      <c r="G32" s="11"/>
    </row>
    <row r="33" spans="1:7" s="6" customFormat="1" ht="12.75">
      <c r="A33" s="9">
        <v>29</v>
      </c>
      <c r="B33" s="22">
        <v>4200</v>
      </c>
      <c r="C33" s="24">
        <v>43555</v>
      </c>
      <c r="D33" s="24">
        <v>43543</v>
      </c>
      <c r="E33" s="10">
        <f t="shared" si="0"/>
        <v>-12</v>
      </c>
      <c r="F33" s="11">
        <f t="shared" si="1"/>
        <v>-50400</v>
      </c>
      <c r="G33" s="11"/>
    </row>
    <row r="34" spans="1:7" s="6" customFormat="1" ht="12.75">
      <c r="A34" s="9">
        <v>30</v>
      </c>
      <c r="B34" s="22">
        <v>891.58</v>
      </c>
      <c r="C34" s="26">
        <v>43558</v>
      </c>
      <c r="D34" s="26">
        <v>43543</v>
      </c>
      <c r="E34" s="10">
        <f t="shared" si="0"/>
        <v>-15</v>
      </c>
      <c r="F34" s="11">
        <f t="shared" si="1"/>
        <v>-13373.7</v>
      </c>
      <c r="G34" s="11"/>
    </row>
    <row r="35" spans="1:7" s="6" customFormat="1" ht="12.75">
      <c r="A35" s="9">
        <v>31</v>
      </c>
      <c r="B35" s="22">
        <v>3541.94</v>
      </c>
      <c r="C35" s="26">
        <v>43560</v>
      </c>
      <c r="D35" s="26">
        <v>43543</v>
      </c>
      <c r="E35" s="10">
        <f t="shared" si="0"/>
        <v>-17</v>
      </c>
      <c r="F35" s="11">
        <f t="shared" si="1"/>
        <v>-60212.98</v>
      </c>
      <c r="G35" s="11"/>
    </row>
    <row r="36" spans="1:7" ht="15.75">
      <c r="A36" s="18" t="s">
        <v>6</v>
      </c>
      <c r="B36" s="19">
        <f>SUM(B5:B35)</f>
        <v>806335.9700000001</v>
      </c>
      <c r="C36" s="20"/>
      <c r="D36" s="20"/>
      <c r="E36" s="21"/>
      <c r="F36" s="19">
        <f>SUM(F5:F35)</f>
        <v>-8522853.379999999</v>
      </c>
      <c r="G36" s="17">
        <f>F36/B36</f>
        <v>-10.569853878650605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eadings="1"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Samorini Stefano</cp:lastModifiedBy>
  <cp:lastPrinted>2019-04-15T13:08:58Z</cp:lastPrinted>
  <dcterms:created xsi:type="dcterms:W3CDTF">2015-01-21T10:44:24Z</dcterms:created>
  <dcterms:modified xsi:type="dcterms:W3CDTF">2019-04-15T14:31:46Z</dcterms:modified>
  <cp:category/>
  <cp:version/>
  <cp:contentType/>
  <cp:contentStatus/>
</cp:coreProperties>
</file>