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5-2027\"/>
    </mc:Choice>
  </mc:AlternateContent>
  <xr:revisionPtr revIDLastSave="0" documentId="13_ncr:1_{E6D94B7C-AA10-4D11-A14B-6123B8B6BC2A}" xr6:coauthVersionLast="47" xr6:coauthVersionMax="47" xr10:uidLastSave="{00000000-0000-0000-0000-000000000000}"/>
  <bookViews>
    <workbookView xWindow="11220" yWindow="1080" windowWidth="15870" windowHeight="11385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<sst xmlns="http://schemas.openxmlformats.org/spreadsheetml/2006/main" count="94" uniqueCount="65">
  <si>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</si>
  <si>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</si>
  <si>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</si>
  <si>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</si>
  <si>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</si>
  <si>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</si>
  <si>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</si>
  <si>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</si>
  <si>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</si>
  <si>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</si>
  <si>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</si>
  <si>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</si>
  <si>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</si>
  <si>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</si>
  <si>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</si>
  <si>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</si>
  <si>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</si>
  <si>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</si>
  <si>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</si>
  <si>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</si>
  <si>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</si>
  <si>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</si>
  <si>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</si>
  <si>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</si>
  <si>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</si>
  <si>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</si>
  <si>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</si>
  <si>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</si>
  <si>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</si>
  <si>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</si>
  <si>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</si>
  <si>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</si>
  <si>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</si>
  <si>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</si>
  <si>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</si>
  <si>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</si>
  <si>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</si>
  <si>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</si>
  <si>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</si>
  <si>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</si>
  <si>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</si>
  <si>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</si>
  <si>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</si>
  <si>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</si>
  <si>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</si>
  <si>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</si>
  <si>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</si>
  <si>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</si>
  <si>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</si>
  <si>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</si>
  <si>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</si>
  <si>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</si>
  <si>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</si>
  <si>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</si>
  <si>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</si>
  <si>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</si>
  <si>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</si>
  <si>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</si>
  <si>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</si>
  <si>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</si>
  <si>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</si>
  <si>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</si>
  <si>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</si>
  <si>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29, COMMA 1-BIS, DEL D.LGS. 14/03/2013, N. 33 E AL D.P.C.M. 22/09/2014</t>
  </si>
  <si>
    <t>DATI PREVISIONALI BILANCIO 2025 ESERCIZIO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</si>
</sst>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H36" zoomScale="70" zoomScaleNormal="70" workbookViewId="0">
      <selection activeCell="J23" sqref="J23"/>
    </sheetView>
  </sheetViews>
  <sheetFormatPr defaultColWidth="9.140625"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5" t="s">
        <v>62</v>
      </c>
      <c r="B3" s="85"/>
      <c r="C3" s="85"/>
      <c r="D3" s="17"/>
      <c r="E3" s="17"/>
      <c r="F3" s="17"/>
    </row>
    <row r="4" spans="1:15" s="18" customFormat="1" ht="18" x14ac:dyDescent="0.2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">
      <c r="A5" s="64" t="s">
        <v>63</v>
      </c>
      <c r="B5" s="64"/>
      <c r="C5" s="64"/>
      <c r="D5" s="64"/>
      <c r="E5" s="21"/>
      <c r="F5" s="21"/>
      <c r="G5" s="21"/>
      <c r="H5" s="21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6" t="s">
        <v>13</v>
      </c>
      <c r="B7" s="86"/>
      <c r="C7" s="86"/>
      <c r="D7" s="86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8" t="s">
        <v>18</v>
      </c>
      <c r="B9" s="89"/>
      <c r="C9" s="90"/>
      <c r="D9" s="80">
        <v>16</v>
      </c>
      <c r="E9" s="81"/>
      <c r="F9" s="87"/>
      <c r="G9" s="80">
        <v>20</v>
      </c>
      <c r="H9" s="81"/>
      <c r="I9" s="82"/>
      <c r="J9" s="80">
        <v>99</v>
      </c>
      <c r="K9" s="81"/>
      <c r="L9" s="82"/>
      <c r="M9" s="65" t="s">
        <v>16</v>
      </c>
      <c r="N9" s="66"/>
      <c r="O9" s="67"/>
    </row>
    <row r="10" spans="1:15" ht="32.25" customHeight="1" x14ac:dyDescent="0.2">
      <c r="A10" s="91"/>
      <c r="B10" s="92"/>
      <c r="C10" s="93"/>
      <c r="D10" s="74" t="s">
        <v>14</v>
      </c>
      <c r="E10" s="75"/>
      <c r="F10" s="76"/>
      <c r="G10" s="74" t="s">
        <v>59</v>
      </c>
      <c r="H10" s="75"/>
      <c r="I10" s="75"/>
      <c r="J10" s="74" t="s">
        <v>15</v>
      </c>
      <c r="K10" s="75"/>
      <c r="L10" s="75"/>
      <c r="M10" s="68"/>
      <c r="N10" s="69"/>
      <c r="O10" s="70"/>
    </row>
    <row r="11" spans="1:15" ht="32.25" customHeight="1" x14ac:dyDescent="0.2">
      <c r="A11" s="94"/>
      <c r="B11" s="95"/>
      <c r="C11" s="96"/>
      <c r="D11" s="74" t="s">
        <v>1</v>
      </c>
      <c r="E11" s="77"/>
      <c r="F11" s="83" t="s">
        <v>61</v>
      </c>
      <c r="G11" s="74" t="s">
        <v>1</v>
      </c>
      <c r="H11" s="77"/>
      <c r="I11" s="83" t="s">
        <v>61</v>
      </c>
      <c r="J11" s="74" t="s">
        <v>1</v>
      </c>
      <c r="K11" s="77"/>
      <c r="L11" s="83" t="s">
        <v>61</v>
      </c>
      <c r="M11" s="74" t="s">
        <v>1</v>
      </c>
      <c r="N11" s="77"/>
      <c r="O11" s="78" t="s">
        <v>61</v>
      </c>
    </row>
    <row r="12" spans="1:15" ht="45.75" thickBot="1" x14ac:dyDescent="0.25">
      <c r="A12" s="97"/>
      <c r="B12" s="98"/>
      <c r="C12" s="99"/>
      <c r="D12" s="47" t="s">
        <v>60</v>
      </c>
      <c r="E12" s="15" t="s">
        <v>17</v>
      </c>
      <c r="F12" s="84"/>
      <c r="G12" s="47" t="s">
        <v>60</v>
      </c>
      <c r="H12" s="15" t="s">
        <v>17</v>
      </c>
      <c r="I12" s="84"/>
      <c r="J12" s="47" t="s">
        <v>60</v>
      </c>
      <c r="K12" s="15" t="s">
        <v>17</v>
      </c>
      <c r="L12" s="84"/>
      <c r="M12" s="47" t="s">
        <v>60</v>
      </c>
      <c r="N12" s="15" t="s">
        <v>17</v>
      </c>
      <c r="O12" s="79"/>
    </row>
    <row r="13" spans="1:15" x14ac:dyDescent="0.2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ht="14.25" x14ac:dyDescent="0.2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8600.07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8600.07</v>
      </c>
    </row>
    <row r="16" spans="1:15" ht="14.25" x14ac:dyDescent="0.2">
      <c r="A16" s="56">
        <v>1</v>
      </c>
      <c r="B16" s="7" t="s">
        <v>3</v>
      </c>
      <c r="C16" s="63" t="s">
        <v>26</v>
      </c>
      <c r="D16" s="49">
        <v>3316800</v>
      </c>
      <c r="E16" s="42"/>
      <c r="F16" s="43">
        <v>4401422.22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3316800</v>
      </c>
      <c r="N16" s="40">
        <f t="shared" si="1"/>
        <v>0</v>
      </c>
      <c r="O16" s="41">
        <f t="shared" si="2"/>
        <v>4401422.22</v>
      </c>
    </row>
    <row r="17" spans="1:15" ht="14.25" x14ac:dyDescent="0.2">
      <c r="A17" s="56">
        <v>1</v>
      </c>
      <c r="B17" s="7" t="s">
        <v>4</v>
      </c>
      <c r="C17" s="63" t="s">
        <v>27</v>
      </c>
      <c r="D17" s="49">
        <v>1500000</v>
      </c>
      <c r="E17" s="42"/>
      <c r="F17" s="43">
        <v>2700258.54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1500000</v>
      </c>
      <c r="N17" s="40">
        <f t="shared" si="1"/>
        <v>0</v>
      </c>
      <c r="O17" s="41">
        <f t="shared" si="2"/>
        <v>2700258.54</v>
      </c>
    </row>
    <row r="18" spans="1:15" ht="15" customHeight="1" x14ac:dyDescent="0.2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15000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15000</v>
      </c>
    </row>
    <row r="23" spans="1:15" ht="14.25" x14ac:dyDescent="0.2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35000</v>
      </c>
      <c r="H23" s="42"/>
      <c r="I23" s="43">
        <v>35000</v>
      </c>
      <c r="J23" s="49">
        <v>0</v>
      </c>
      <c r="K23" s="42"/>
      <c r="L23" s="43">
        <v>0</v>
      </c>
      <c r="M23" s="48">
        <f t="shared" si="0"/>
        <v>35000</v>
      </c>
      <c r="N23" s="40">
        <f t="shared" si="1"/>
        <v>0</v>
      </c>
      <c r="O23" s="41">
        <f t="shared" si="2"/>
        <v>35000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4840300</v>
      </c>
      <c r="E24" s="30">
        <f t="shared" ref="E24:L24" si="3">SUM(E13:E23)</f>
        <v>0</v>
      </c>
      <c r="F24" s="31">
        <f t="shared" si="3"/>
        <v>7125280.8300000001</v>
      </c>
      <c r="G24" s="50">
        <f>SUM(G13:G23)</f>
        <v>35000</v>
      </c>
      <c r="H24" s="30">
        <f t="shared" si="3"/>
        <v>0</v>
      </c>
      <c r="I24" s="31">
        <f t="shared" si="3"/>
        <v>35000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4875300</v>
      </c>
      <c r="N24" s="62">
        <f t="shared" ref="N24:O24" si="4">SUM(N14:N23)</f>
        <v>0</v>
      </c>
      <c r="O24" s="26">
        <f t="shared" si="4"/>
        <v>7160280.8300000001</v>
      </c>
    </row>
    <row r="25" spans="1:15" x14ac:dyDescent="0.2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ht="14.25" x14ac:dyDescent="0.2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6">
        <v>2</v>
      </c>
      <c r="B28" s="7" t="s">
        <v>2</v>
      </c>
      <c r="C28" s="61" t="s">
        <v>43</v>
      </c>
      <c r="D28" s="49">
        <v>903700</v>
      </c>
      <c r="E28" s="42"/>
      <c r="F28" s="43">
        <v>2146061.21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903700</v>
      </c>
      <c r="N28" s="40">
        <f t="shared" ref="N28:N31" si="6">E28+H28+K28</f>
        <v>0</v>
      </c>
      <c r="O28" s="41">
        <f t="shared" ref="O28:O31" si="7">F28+I28+L28</f>
        <v>2146061.21</v>
      </c>
    </row>
    <row r="29" spans="1:15" ht="14.25" x14ac:dyDescent="0.2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51857507.079999998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51857507.079999998</v>
      </c>
    </row>
    <row r="30" spans="1:15" ht="15" customHeight="1" x14ac:dyDescent="0.2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50000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50000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953700</v>
      </c>
      <c r="E32" s="30">
        <f t="shared" ref="E32:L32" si="8">SUM(E27:E31)</f>
        <v>0</v>
      </c>
      <c r="F32" s="31">
        <f t="shared" si="8"/>
        <v>54053568.289999999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953700</v>
      </c>
      <c r="N32" s="25">
        <f>SUM(N27:N31)</f>
        <v>0</v>
      </c>
      <c r="O32" s="26">
        <f>SUM(O27:O31)</f>
        <v>54053568.289999999</v>
      </c>
    </row>
    <row r="33" spans="1:15" x14ac:dyDescent="0.2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30" x14ac:dyDescent="0.2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ht="14.25" x14ac:dyDescent="0.2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ht="14.25" x14ac:dyDescent="0.2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30" x14ac:dyDescent="0.2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.5" x14ac:dyDescent="0.2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30" x14ac:dyDescent="0.2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ht="14.25" x14ac:dyDescent="0.2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955000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955000</v>
      </c>
    </row>
    <row r="55" spans="1:15" ht="14.25" x14ac:dyDescent="0.2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35000</v>
      </c>
      <c r="M55" s="49">
        <f t="shared" si="14"/>
        <v>35000</v>
      </c>
      <c r="N55" s="43">
        <f t="shared" si="14"/>
        <v>0</v>
      </c>
      <c r="O55" s="44">
        <f t="shared" si="14"/>
        <v>35000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990000</v>
      </c>
      <c r="M56" s="50">
        <f>SUM(M54:M55)</f>
        <v>990000</v>
      </c>
      <c r="N56" s="31">
        <f>SUM(N54:N55)</f>
        <v>0</v>
      </c>
      <c r="O56" s="32">
        <f>SUM(O54:O55)</f>
        <v>990000</v>
      </c>
    </row>
    <row r="57" spans="1:15" s="23" customFormat="1" ht="11.25" customHeight="1" thickBot="1" x14ac:dyDescent="0.2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25">
      <c r="A58" s="71" t="s">
        <v>19</v>
      </c>
      <c r="B58" s="72"/>
      <c r="C58" s="73"/>
      <c r="D58" s="53">
        <f>D24+D32+D39+D47+D51+D56</f>
        <v>5794000</v>
      </c>
      <c r="E58" s="36">
        <f t="shared" ref="E58:O58" si="16">E24+E32+E39+E47+E51+E56</f>
        <v>0</v>
      </c>
      <c r="F58" s="37">
        <f t="shared" si="16"/>
        <v>61178849.119999997</v>
      </c>
      <c r="G58" s="53">
        <f>G24+G32+G39+G47+G51+G56</f>
        <v>35000</v>
      </c>
      <c r="H58" s="36">
        <f t="shared" si="16"/>
        <v>0</v>
      </c>
      <c r="I58" s="37">
        <f t="shared" si="16"/>
        <v>35000</v>
      </c>
      <c r="J58" s="53">
        <f t="shared" si="16"/>
        <v>990000</v>
      </c>
      <c r="K58" s="36">
        <f t="shared" si="16"/>
        <v>0</v>
      </c>
      <c r="L58" s="37">
        <f t="shared" si="16"/>
        <v>990000</v>
      </c>
      <c r="M58" s="53">
        <f t="shared" si="16"/>
        <v>6819000</v>
      </c>
      <c r="N58" s="37">
        <f t="shared" si="16"/>
        <v>0</v>
      </c>
      <c r="O58" s="38">
        <f t="shared" si="16"/>
        <v>62203849.119999997</v>
      </c>
    </row>
    <row r="59" spans="1:15" ht="11.25" customHeight="1" thickTop="1" x14ac:dyDescent="0.2">
      <c r="C59" s="1"/>
    </row>
    <row r="60" spans="1:15" ht="15" customHeight="1" x14ac:dyDescent="0.2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"/>
  </sheetData>
  <mergeCells count="19">
    <mergeCell ref="A3:C3"/>
    <mergeCell ref="A7:D7"/>
    <mergeCell ref="F11:F12"/>
    <mergeCell ref="D11:E11"/>
    <mergeCell ref="D9:F9"/>
    <mergeCell ref="A9:C12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2025-01-14T15:17:38Z</dcterms:modified>
</cp:coreProperties>
</file>