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3\"/>
    </mc:Choice>
  </mc:AlternateContent>
  <xr:revisionPtr revIDLastSave="0" documentId="13_ncr:1_{E48D59B6-0D31-4B2A-BE62-153C6DD7A6B8}" xr6:coauthVersionLast="47" xr6:coauthVersionMax="47" xr10:uidLastSave="{00000000-0000-0000-0000-000000000000}"/>
  <bookViews>
    <workbookView xWindow="5880" yWindow="1170" windowWidth="21600" windowHeight="1234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1" l="1"/>
  <c r="J55" i="1"/>
  <c r="D39" i="1"/>
  <c r="L55" i="1"/>
  <c r="K55" i="1"/>
  <c r="L54" i="1"/>
  <c r="J54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E56" i="1"/>
  <c r="F56" i="1"/>
  <c r="G56" i="1"/>
  <c r="H56" i="1"/>
  <c r="K56" i="1" s="1"/>
  <c r="I56" i="1"/>
  <c r="D56" i="1"/>
  <c r="E51" i="1"/>
  <c r="K51" i="1" s="1"/>
  <c r="F51" i="1"/>
  <c r="L51" i="1" s="1"/>
  <c r="G51" i="1"/>
  <c r="H51" i="1"/>
  <c r="I51" i="1"/>
  <c r="D51" i="1"/>
  <c r="E47" i="1"/>
  <c r="F47" i="1"/>
  <c r="G47" i="1"/>
  <c r="H47" i="1"/>
  <c r="I47" i="1"/>
  <c r="D47" i="1"/>
  <c r="E39" i="1"/>
  <c r="F39" i="1"/>
  <c r="L39" i="1" s="1"/>
  <c r="G39" i="1"/>
  <c r="H39" i="1"/>
  <c r="I39" i="1"/>
  <c r="E32" i="1"/>
  <c r="K32" i="1" s="1"/>
  <c r="F32" i="1"/>
  <c r="G32" i="1"/>
  <c r="H32" i="1"/>
  <c r="I32" i="1"/>
  <c r="D32" i="1"/>
  <c r="E24" i="1"/>
  <c r="F24" i="1"/>
  <c r="G24" i="1"/>
  <c r="H24" i="1"/>
  <c r="I24" i="1"/>
  <c r="D24" i="1"/>
  <c r="K39" i="1" l="1"/>
  <c r="J51" i="1"/>
  <c r="K24" i="1"/>
  <c r="L47" i="1"/>
  <c r="J47" i="1"/>
  <c r="J24" i="1"/>
  <c r="K47" i="1"/>
  <c r="J32" i="1"/>
  <c r="L32" i="1"/>
  <c r="I58" i="1"/>
  <c r="L24" i="1"/>
  <c r="G58" i="1"/>
  <c r="J39" i="1"/>
  <c r="H58" i="1"/>
  <c r="L56" i="1"/>
  <c r="J56" i="1"/>
  <c r="F58" i="1"/>
  <c r="E58" i="1"/>
  <c r="D58" i="1"/>
  <c r="K58" i="1" l="1"/>
  <c r="J58" i="1"/>
  <c r="L58" i="1"/>
</calcChain>
</file>

<file path=xl/sharedStrings.xml><?xml version="1.0" encoding="utf-8"?>
<sst xmlns="http://schemas.openxmlformats.org/spreadsheetml/2006/main" count="89" uniqueCount="64">
  <si>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</si>
  <si>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</si>
  <si>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</si>
  <si>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</si>
  <si>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</si>
  <si>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</si>
  <si>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</si>
  <si>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</si>
  <si>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</si>
  <si>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</si>
  <si>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</si>
  <si>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</si>
  <si>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(*) I dati di rendiconto indicano gli impegni e i pagamenti.</t>
  </si>
  <si>
    <t>Cassa
(Pagamenti)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</si>
  <si>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</si>
  <si>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</si>
  <si>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</si>
  <si>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</si>
  <si>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</si>
  <si>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</si>
  <si>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Impegni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</si>
  <si>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</si>
  <si>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</si>
  <si>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</si>
  <si>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</si>
  <si>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</si>
  <si>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</si>
  <si>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</si>
  <si>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</si>
  <si>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</si>
  <si>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</si>
  <si>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</si>
  <si>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</si>
  <si>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</si>
  <si>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</si>
  <si>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</si>
  <si>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</si>
  <si>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</si>
  <si>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</si>
  <si>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</si>
  <si>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</si>
  <si>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</si>
  <si>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</si>
  <si>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</si>
  <si>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</si>
  <si>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</si>
  <si>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</si>
  <si>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</si>
  <si>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</si>
  <si>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</si>
  <si>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</si>
  <si>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</si>
  <si>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</si>
  <si>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</si>
  <si>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</si>
  <si>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</si>
  <si>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</si>
  <si>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</si>
  <si>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</si>
  <si>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</si>
  <si>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</si>
  <si>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</si>
  <si>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SPESE (MISSIONI 16,99)</t>
  </si>
  <si>
    <t>DATI DI RENDICONTO ANNO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</si>
</sst>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0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1" xfId="0" quotePrefix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2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60" zoomScaleNormal="60" workbookViewId="0">
      <selection activeCell="E29" sqref="E29"/>
    </sheetView>
  </sheetViews>
  <sheetFormatPr defaultColWidth="9.28515625" defaultRowHeight="15" x14ac:dyDescent="0.2"/>
  <cols>
    <col min="1" max="1" width="5.7109375" style="2" customWidth="1"/>
    <col min="2" max="2" width="5.140625" style="2" customWidth="1"/>
    <col min="3" max="3" width="58.28515625" style="1" customWidth="1"/>
    <col min="4" max="5" width="18.7109375" style="1" customWidth="1"/>
    <col min="6" max="6" width="23.7109375" style="1" customWidth="1"/>
    <col min="7" max="7" width="16.7109375" style="1" customWidth="1"/>
    <col min="8" max="8" width="17" style="1" customWidth="1"/>
    <col min="9" max="9" width="16.5703125" style="1" customWidth="1"/>
    <col min="10" max="12" width="18.7109375" style="1" customWidth="1"/>
    <col min="13" max="16384" width="9.28515625" style="1"/>
  </cols>
  <sheetData>
    <row r="1" spans="1:12" s="17" customFormat="1" ht="18" x14ac:dyDescent="0.25">
      <c r="A1" s="60" t="s">
        <v>14</v>
      </c>
      <c r="B1" s="15"/>
      <c r="C1" s="15"/>
      <c r="D1" s="16"/>
      <c r="E1" s="16"/>
      <c r="F1" s="16"/>
    </row>
    <row r="2" spans="1:12" s="17" customFormat="1" ht="4.5" customHeight="1" x14ac:dyDescent="0.25">
      <c r="A2" s="15"/>
      <c r="B2" s="15"/>
      <c r="C2" s="15"/>
      <c r="D2" s="16"/>
      <c r="E2" s="16"/>
      <c r="F2" s="16"/>
    </row>
    <row r="3" spans="1:12" s="17" customFormat="1" ht="18" x14ac:dyDescent="0.25">
      <c r="A3" s="82" t="s">
        <v>62</v>
      </c>
      <c r="B3" s="82"/>
      <c r="C3" s="82"/>
      <c r="D3" s="16"/>
      <c r="E3" s="16"/>
      <c r="F3" s="16"/>
    </row>
    <row r="4" spans="1:12" s="17" customFormat="1" ht="18" x14ac:dyDescent="0.25">
      <c r="A4" s="82" t="s">
        <v>63</v>
      </c>
      <c r="B4" s="82"/>
      <c r="C4" s="82"/>
      <c r="D4" s="16"/>
      <c r="E4" s="16"/>
      <c r="F4" s="16"/>
    </row>
    <row r="5" spans="1:12" s="19" customFormat="1" ht="15" customHeight="1" x14ac:dyDescent="0.2">
      <c r="A5" s="83" t="s">
        <v>15</v>
      </c>
      <c r="B5" s="83"/>
      <c r="C5" s="83"/>
      <c r="D5" s="83"/>
      <c r="E5" s="83"/>
      <c r="F5" s="83"/>
    </row>
    <row r="6" spans="1:12" s="19" customFormat="1" ht="5.25" customHeight="1" x14ac:dyDescent="0.2">
      <c r="A6" s="18"/>
      <c r="B6" s="18"/>
      <c r="C6" s="18"/>
      <c r="D6" s="18"/>
      <c r="E6" s="18"/>
      <c r="F6" s="18"/>
    </row>
    <row r="7" spans="1:12" s="19" customFormat="1" x14ac:dyDescent="0.2">
      <c r="A7" s="83" t="s">
        <v>16</v>
      </c>
      <c r="B7" s="83"/>
      <c r="C7" s="83"/>
      <c r="D7" s="83"/>
      <c r="E7" s="20"/>
      <c r="F7" s="18"/>
    </row>
    <row r="8" spans="1:12" ht="6" customHeight="1" thickBot="1" x14ac:dyDescent="0.25">
      <c r="A8" s="9"/>
      <c r="B8" s="9"/>
      <c r="C8" s="7"/>
      <c r="D8" s="8"/>
      <c r="E8" s="8"/>
      <c r="F8" s="8"/>
      <c r="G8" s="8"/>
      <c r="H8" s="8"/>
      <c r="I8" s="8"/>
      <c r="J8" s="8"/>
      <c r="K8" s="8"/>
      <c r="L8" s="8"/>
    </row>
    <row r="9" spans="1:12" ht="15.75" thickTop="1" x14ac:dyDescent="0.2">
      <c r="A9" s="85" t="s">
        <v>22</v>
      </c>
      <c r="B9" s="86"/>
      <c r="C9" s="87"/>
      <c r="D9" s="77">
        <v>16</v>
      </c>
      <c r="E9" s="78"/>
      <c r="F9" s="84"/>
      <c r="G9" s="77">
        <v>99</v>
      </c>
      <c r="H9" s="78"/>
      <c r="I9" s="79"/>
      <c r="J9" s="62" t="s">
        <v>19</v>
      </c>
      <c r="K9" s="63"/>
      <c r="L9" s="64"/>
    </row>
    <row r="10" spans="1:12" ht="32.25" customHeight="1" x14ac:dyDescent="0.2">
      <c r="A10" s="88"/>
      <c r="B10" s="89"/>
      <c r="C10" s="90"/>
      <c r="D10" s="71" t="s">
        <v>17</v>
      </c>
      <c r="E10" s="72"/>
      <c r="F10" s="73"/>
      <c r="G10" s="71" t="s">
        <v>18</v>
      </c>
      <c r="H10" s="72"/>
      <c r="I10" s="72"/>
      <c r="J10" s="65"/>
      <c r="K10" s="66"/>
      <c r="L10" s="67"/>
    </row>
    <row r="11" spans="1:12" ht="32.25" customHeight="1" x14ac:dyDescent="0.2">
      <c r="A11" s="91"/>
      <c r="B11" s="92"/>
      <c r="C11" s="93"/>
      <c r="D11" s="71" t="s">
        <v>1</v>
      </c>
      <c r="E11" s="74"/>
      <c r="F11" s="80" t="s">
        <v>13</v>
      </c>
      <c r="G11" s="71" t="s">
        <v>1</v>
      </c>
      <c r="H11" s="74"/>
      <c r="I11" s="80" t="s">
        <v>13</v>
      </c>
      <c r="J11" s="71" t="s">
        <v>1</v>
      </c>
      <c r="K11" s="74"/>
      <c r="L11" s="75" t="s">
        <v>13</v>
      </c>
    </row>
    <row r="12" spans="1:12" ht="45.75" thickBot="1" x14ac:dyDescent="0.25">
      <c r="A12" s="94"/>
      <c r="B12" s="95"/>
      <c r="C12" s="96"/>
      <c r="D12" s="51" t="s">
        <v>20</v>
      </c>
      <c r="E12" s="14" t="s">
        <v>21</v>
      </c>
      <c r="F12" s="81"/>
      <c r="G12" s="51" t="s">
        <v>20</v>
      </c>
      <c r="H12" s="14" t="s">
        <v>21</v>
      </c>
      <c r="I12" s="81"/>
      <c r="J12" s="51" t="s">
        <v>20</v>
      </c>
      <c r="K12" s="14" t="s">
        <v>21</v>
      </c>
      <c r="L12" s="76"/>
    </row>
    <row r="13" spans="1:12" x14ac:dyDescent="0.2">
      <c r="A13" s="44"/>
      <c r="B13" s="12"/>
      <c r="C13" s="47" t="s">
        <v>25</v>
      </c>
      <c r="D13" s="52"/>
      <c r="E13" s="38"/>
      <c r="F13" s="39"/>
      <c r="G13" s="52"/>
      <c r="H13" s="38"/>
      <c r="I13" s="39"/>
      <c r="J13" s="52"/>
      <c r="K13" s="39"/>
      <c r="L13" s="40"/>
    </row>
    <row r="14" spans="1:12" ht="14.25" x14ac:dyDescent="0.2">
      <c r="A14" s="45">
        <v>1</v>
      </c>
      <c r="B14" s="6" t="s">
        <v>0</v>
      </c>
      <c r="C14" s="59" t="s">
        <v>28</v>
      </c>
      <c r="D14" s="53"/>
      <c r="E14" s="41"/>
      <c r="F14" s="42"/>
      <c r="G14" s="53"/>
      <c r="H14" s="41"/>
      <c r="I14" s="42"/>
      <c r="J14" s="52">
        <f t="shared" ref="J14:J51" si="0">D14+G14</f>
        <v>0</v>
      </c>
      <c r="K14" s="39">
        <f t="shared" ref="K14:K51" si="1">E14+H14</f>
        <v>0</v>
      </c>
      <c r="L14" s="40">
        <f t="shared" ref="L14:L51" si="2">F14+I14</f>
        <v>0</v>
      </c>
    </row>
    <row r="15" spans="1:12" ht="14.25" x14ac:dyDescent="0.2">
      <c r="A15" s="45">
        <v>1</v>
      </c>
      <c r="B15" s="6" t="s">
        <v>2</v>
      </c>
      <c r="C15" s="59" t="s">
        <v>29</v>
      </c>
      <c r="D15" s="53">
        <v>5612.88</v>
      </c>
      <c r="E15" s="41"/>
      <c r="F15" s="42">
        <v>5622.88</v>
      </c>
      <c r="G15" s="53"/>
      <c r="H15" s="41"/>
      <c r="I15" s="42"/>
      <c r="J15" s="52">
        <f t="shared" si="0"/>
        <v>5612.88</v>
      </c>
      <c r="K15" s="39">
        <f t="shared" si="1"/>
        <v>0</v>
      </c>
      <c r="L15" s="40">
        <f t="shared" si="2"/>
        <v>5622.88</v>
      </c>
    </row>
    <row r="16" spans="1:12" ht="14.25" x14ac:dyDescent="0.2">
      <c r="A16" s="45">
        <v>1</v>
      </c>
      <c r="B16" s="6" t="s">
        <v>3</v>
      </c>
      <c r="C16" s="59" t="s">
        <v>30</v>
      </c>
      <c r="D16" s="53">
        <v>3008478.48</v>
      </c>
      <c r="E16" s="41">
        <v>375672.04</v>
      </c>
      <c r="F16" s="42">
        <v>2981680.82</v>
      </c>
      <c r="G16" s="53"/>
      <c r="H16" s="41"/>
      <c r="I16" s="42"/>
      <c r="J16" s="52">
        <f t="shared" si="0"/>
        <v>3008478.48</v>
      </c>
      <c r="K16" s="39">
        <f t="shared" si="1"/>
        <v>375672.04</v>
      </c>
      <c r="L16" s="40">
        <f t="shared" si="2"/>
        <v>2981680.82</v>
      </c>
    </row>
    <row r="17" spans="1:12" ht="14.25" x14ac:dyDescent="0.2">
      <c r="A17" s="45">
        <v>1</v>
      </c>
      <c r="B17" s="6" t="s">
        <v>4</v>
      </c>
      <c r="C17" s="59" t="s">
        <v>31</v>
      </c>
      <c r="D17" s="53">
        <v>2500000</v>
      </c>
      <c r="E17" s="41"/>
      <c r="F17" s="42">
        <v>2500000</v>
      </c>
      <c r="G17" s="53"/>
      <c r="H17" s="41"/>
      <c r="I17" s="42"/>
      <c r="J17" s="52">
        <f t="shared" si="0"/>
        <v>2500000</v>
      </c>
      <c r="K17" s="39">
        <f t="shared" si="1"/>
        <v>0</v>
      </c>
      <c r="L17" s="40">
        <f t="shared" si="2"/>
        <v>2500000</v>
      </c>
    </row>
    <row r="18" spans="1:12" ht="15" customHeight="1" x14ac:dyDescent="0.2">
      <c r="A18" s="45">
        <v>1</v>
      </c>
      <c r="B18" s="6" t="s">
        <v>5</v>
      </c>
      <c r="C18" s="59" t="s">
        <v>32</v>
      </c>
      <c r="D18" s="53"/>
      <c r="E18" s="41"/>
      <c r="F18" s="42"/>
      <c r="G18" s="53"/>
      <c r="H18" s="41"/>
      <c r="I18" s="42"/>
      <c r="J18" s="52">
        <f t="shared" si="0"/>
        <v>0</v>
      </c>
      <c r="K18" s="39">
        <f t="shared" si="1"/>
        <v>0</v>
      </c>
      <c r="L18" s="40">
        <f t="shared" si="2"/>
        <v>0</v>
      </c>
    </row>
    <row r="19" spans="1:12" ht="15" customHeight="1" x14ac:dyDescent="0.2">
      <c r="A19" s="45">
        <v>1</v>
      </c>
      <c r="B19" s="6" t="s">
        <v>6</v>
      </c>
      <c r="C19" s="59" t="s">
        <v>33</v>
      </c>
      <c r="D19" s="53"/>
      <c r="E19" s="41"/>
      <c r="F19" s="42"/>
      <c r="G19" s="53"/>
      <c r="H19" s="41"/>
      <c r="I19" s="42"/>
      <c r="J19" s="52">
        <f t="shared" si="0"/>
        <v>0</v>
      </c>
      <c r="K19" s="39">
        <f t="shared" si="1"/>
        <v>0</v>
      </c>
      <c r="L19" s="40">
        <f t="shared" si="2"/>
        <v>0</v>
      </c>
    </row>
    <row r="20" spans="1:12" ht="15" customHeight="1" x14ac:dyDescent="0.2">
      <c r="A20" s="45">
        <v>1</v>
      </c>
      <c r="B20" s="6" t="s">
        <v>7</v>
      </c>
      <c r="C20" s="59" t="s">
        <v>27</v>
      </c>
      <c r="D20" s="53"/>
      <c r="E20" s="41"/>
      <c r="F20" s="42"/>
      <c r="G20" s="53"/>
      <c r="H20" s="41"/>
      <c r="I20" s="42"/>
      <c r="J20" s="52">
        <f t="shared" si="0"/>
        <v>0</v>
      </c>
      <c r="K20" s="39">
        <f t="shared" si="1"/>
        <v>0</v>
      </c>
      <c r="L20" s="40">
        <f t="shared" si="2"/>
        <v>0</v>
      </c>
    </row>
    <row r="21" spans="1:12" ht="14.25" x14ac:dyDescent="0.2">
      <c r="A21" s="45">
        <v>1</v>
      </c>
      <c r="B21" s="6" t="s">
        <v>8</v>
      </c>
      <c r="C21" s="59" t="s">
        <v>34</v>
      </c>
      <c r="D21" s="53"/>
      <c r="E21" s="41"/>
      <c r="F21" s="42"/>
      <c r="G21" s="53"/>
      <c r="H21" s="41"/>
      <c r="I21" s="42"/>
      <c r="J21" s="52">
        <f t="shared" si="0"/>
        <v>0</v>
      </c>
      <c r="K21" s="39">
        <f t="shared" si="1"/>
        <v>0</v>
      </c>
      <c r="L21" s="40">
        <f t="shared" si="2"/>
        <v>0</v>
      </c>
    </row>
    <row r="22" spans="1:12" ht="15" customHeight="1" x14ac:dyDescent="0.2">
      <c r="A22" s="45">
        <v>1</v>
      </c>
      <c r="B22" s="6" t="s">
        <v>9</v>
      </c>
      <c r="C22" s="59" t="s">
        <v>35</v>
      </c>
      <c r="D22" s="53"/>
      <c r="E22" s="41"/>
      <c r="F22" s="42"/>
      <c r="G22" s="53"/>
      <c r="H22" s="41"/>
      <c r="I22" s="42"/>
      <c r="J22" s="52">
        <f t="shared" si="0"/>
        <v>0</v>
      </c>
      <c r="K22" s="39">
        <f t="shared" si="1"/>
        <v>0</v>
      </c>
      <c r="L22" s="40">
        <f t="shared" si="2"/>
        <v>0</v>
      </c>
    </row>
    <row r="23" spans="1:12" ht="14.25" x14ac:dyDescent="0.2">
      <c r="A23" s="45">
        <v>1</v>
      </c>
      <c r="B23" s="6" t="s">
        <v>10</v>
      </c>
      <c r="C23" s="59" t="s">
        <v>36</v>
      </c>
      <c r="D23" s="53">
        <v>20194.099999999999</v>
      </c>
      <c r="E23" s="41"/>
      <c r="F23" s="42">
        <v>15450.76</v>
      </c>
      <c r="G23" s="53"/>
      <c r="H23" s="41"/>
      <c r="I23" s="42"/>
      <c r="J23" s="52">
        <f t="shared" si="0"/>
        <v>20194.099999999999</v>
      </c>
      <c r="K23" s="39">
        <f t="shared" si="1"/>
        <v>0</v>
      </c>
      <c r="L23" s="40">
        <f t="shared" si="2"/>
        <v>15450.76</v>
      </c>
    </row>
    <row r="24" spans="1:12" s="21" customFormat="1" x14ac:dyDescent="0.25">
      <c r="A24" s="46">
        <v>1</v>
      </c>
      <c r="B24" s="13"/>
      <c r="C24" s="48" t="s">
        <v>24</v>
      </c>
      <c r="D24" s="54">
        <f>SUM(D13:D23)</f>
        <v>5534285.459999999</v>
      </c>
      <c r="E24" s="29">
        <f t="shared" ref="E24:I24" si="3">SUM(E13:E23)</f>
        <v>375672.04</v>
      </c>
      <c r="F24" s="30">
        <f t="shared" si="3"/>
        <v>5502754.459999999</v>
      </c>
      <c r="G24" s="54">
        <f t="shared" si="3"/>
        <v>0</v>
      </c>
      <c r="H24" s="29">
        <f t="shared" si="3"/>
        <v>0</v>
      </c>
      <c r="I24" s="30">
        <f t="shared" si="3"/>
        <v>0</v>
      </c>
      <c r="J24" s="58">
        <f t="shared" si="0"/>
        <v>5534285.459999999</v>
      </c>
      <c r="K24" s="24">
        <f t="shared" si="1"/>
        <v>375672.04</v>
      </c>
      <c r="L24" s="25">
        <f t="shared" si="2"/>
        <v>5502754.459999999</v>
      </c>
    </row>
    <row r="25" spans="1:12" x14ac:dyDescent="0.2">
      <c r="A25" s="45"/>
      <c r="B25" s="5"/>
      <c r="C25" s="49"/>
      <c r="D25" s="55"/>
      <c r="E25" s="26"/>
      <c r="F25" s="27"/>
      <c r="G25" s="55"/>
      <c r="H25" s="26"/>
      <c r="I25" s="27"/>
      <c r="J25" s="58"/>
      <c r="K25" s="24"/>
      <c r="L25" s="25"/>
    </row>
    <row r="26" spans="1:12" x14ac:dyDescent="0.2">
      <c r="A26" s="46"/>
      <c r="B26" s="13"/>
      <c r="C26" s="48" t="s">
        <v>26</v>
      </c>
      <c r="D26" s="54"/>
      <c r="E26" s="29"/>
      <c r="F26" s="30"/>
      <c r="G26" s="54"/>
      <c r="H26" s="29"/>
      <c r="I26" s="30"/>
      <c r="J26" s="58"/>
      <c r="K26" s="24"/>
      <c r="L26" s="25"/>
    </row>
    <row r="27" spans="1:12" ht="14.25" x14ac:dyDescent="0.2">
      <c r="A27" s="45">
        <v>2</v>
      </c>
      <c r="B27" s="6" t="s">
        <v>0</v>
      </c>
      <c r="C27" s="50" t="s">
        <v>46</v>
      </c>
      <c r="D27" s="53"/>
      <c r="E27" s="41"/>
      <c r="F27" s="42"/>
      <c r="G27" s="53"/>
      <c r="H27" s="41"/>
      <c r="I27" s="42"/>
      <c r="J27" s="52">
        <f t="shared" si="0"/>
        <v>0</v>
      </c>
      <c r="K27" s="39">
        <f t="shared" si="1"/>
        <v>0</v>
      </c>
      <c r="L27" s="40">
        <f t="shared" si="2"/>
        <v>0</v>
      </c>
    </row>
    <row r="28" spans="1:12" ht="14.25" x14ac:dyDescent="0.2">
      <c r="A28" s="45">
        <v>2</v>
      </c>
      <c r="B28" s="6" t="s">
        <v>2</v>
      </c>
      <c r="C28" s="50" t="s">
        <v>47</v>
      </c>
      <c r="D28" s="53">
        <v>1305979.1100000001</v>
      </c>
      <c r="E28" s="41">
        <v>427386.72</v>
      </c>
      <c r="F28" s="42">
        <v>1295901.17</v>
      </c>
      <c r="G28" s="53"/>
      <c r="H28" s="41"/>
      <c r="I28" s="42"/>
      <c r="J28" s="52">
        <f t="shared" si="0"/>
        <v>1305979.1100000001</v>
      </c>
      <c r="K28" s="39">
        <f t="shared" si="1"/>
        <v>427386.72</v>
      </c>
      <c r="L28" s="40">
        <f t="shared" si="2"/>
        <v>1295901.17</v>
      </c>
    </row>
    <row r="29" spans="1:12" ht="14.25" x14ac:dyDescent="0.2">
      <c r="A29" s="45">
        <v>2</v>
      </c>
      <c r="B29" s="6" t="s">
        <v>3</v>
      </c>
      <c r="C29" s="50" t="s">
        <v>48</v>
      </c>
      <c r="D29" s="53">
        <v>21290506.16</v>
      </c>
      <c r="E29" s="41"/>
      <c r="F29" s="42">
        <v>22903978.870000001</v>
      </c>
      <c r="G29" s="53"/>
      <c r="H29" s="41"/>
      <c r="I29" s="42"/>
      <c r="J29" s="52">
        <f t="shared" si="0"/>
        <v>21290506.16</v>
      </c>
      <c r="K29" s="39">
        <f t="shared" si="1"/>
        <v>0</v>
      </c>
      <c r="L29" s="40">
        <f t="shared" si="2"/>
        <v>22903978.870000001</v>
      </c>
    </row>
    <row r="30" spans="1:12" ht="15" customHeight="1" x14ac:dyDescent="0.2">
      <c r="A30" s="45">
        <v>2</v>
      </c>
      <c r="B30" s="6" t="s">
        <v>4</v>
      </c>
      <c r="C30" s="50" t="s">
        <v>49</v>
      </c>
      <c r="D30" s="53"/>
      <c r="E30" s="41"/>
      <c r="F30" s="42"/>
      <c r="G30" s="53"/>
      <c r="H30" s="41"/>
      <c r="I30" s="42"/>
      <c r="J30" s="52">
        <f t="shared" si="0"/>
        <v>0</v>
      </c>
      <c r="K30" s="39">
        <f t="shared" si="1"/>
        <v>0</v>
      </c>
      <c r="L30" s="40">
        <f t="shared" si="2"/>
        <v>0</v>
      </c>
    </row>
    <row r="31" spans="1:12" ht="14.25" x14ac:dyDescent="0.2">
      <c r="A31" s="45">
        <v>2</v>
      </c>
      <c r="B31" s="6" t="s">
        <v>5</v>
      </c>
      <c r="C31" s="50" t="s">
        <v>11</v>
      </c>
      <c r="D31" s="53"/>
      <c r="E31" s="41"/>
      <c r="F31" s="42"/>
      <c r="G31" s="53"/>
      <c r="H31" s="41"/>
      <c r="I31" s="42"/>
      <c r="J31" s="52">
        <f t="shared" si="0"/>
        <v>0</v>
      </c>
      <c r="K31" s="39">
        <f t="shared" si="1"/>
        <v>0</v>
      </c>
      <c r="L31" s="40">
        <f t="shared" si="2"/>
        <v>0</v>
      </c>
    </row>
    <row r="32" spans="1:12" s="21" customFormat="1" x14ac:dyDescent="0.25">
      <c r="A32" s="46">
        <v>2</v>
      </c>
      <c r="B32" s="13"/>
      <c r="C32" s="48" t="s">
        <v>37</v>
      </c>
      <c r="D32" s="54">
        <f>SUM(D27:D31)</f>
        <v>22596485.27</v>
      </c>
      <c r="E32" s="29">
        <f t="shared" ref="E32:I32" si="4">SUM(E27:E31)</f>
        <v>427386.72</v>
      </c>
      <c r="F32" s="30">
        <f t="shared" si="4"/>
        <v>24199880.039999999</v>
      </c>
      <c r="G32" s="54">
        <f t="shared" si="4"/>
        <v>0</v>
      </c>
      <c r="H32" s="29">
        <f t="shared" si="4"/>
        <v>0</v>
      </c>
      <c r="I32" s="30">
        <f t="shared" si="4"/>
        <v>0</v>
      </c>
      <c r="J32" s="58">
        <f t="shared" si="0"/>
        <v>22596485.27</v>
      </c>
      <c r="K32" s="24">
        <f t="shared" si="1"/>
        <v>427386.72</v>
      </c>
      <c r="L32" s="25">
        <f t="shared" si="2"/>
        <v>24199880.039999999</v>
      </c>
    </row>
    <row r="33" spans="1:12" x14ac:dyDescent="0.2">
      <c r="A33" s="45"/>
      <c r="B33" s="6"/>
      <c r="C33" s="50"/>
      <c r="D33" s="55"/>
      <c r="E33" s="26"/>
      <c r="F33" s="27"/>
      <c r="G33" s="55"/>
      <c r="H33" s="26"/>
      <c r="I33" s="27"/>
      <c r="J33" s="58"/>
      <c r="K33" s="24"/>
      <c r="L33" s="25"/>
    </row>
    <row r="34" spans="1:12" ht="30" x14ac:dyDescent="0.2">
      <c r="A34" s="46"/>
      <c r="B34" s="4"/>
      <c r="C34" s="48" t="s">
        <v>42</v>
      </c>
      <c r="D34" s="55"/>
      <c r="E34" s="26"/>
      <c r="F34" s="27"/>
      <c r="G34" s="55"/>
      <c r="H34" s="26"/>
      <c r="I34" s="27"/>
      <c r="J34" s="58"/>
      <c r="K34" s="24"/>
      <c r="L34" s="25"/>
    </row>
    <row r="35" spans="1:12" ht="14.25" x14ac:dyDescent="0.2">
      <c r="A35" s="45">
        <v>3</v>
      </c>
      <c r="B35" s="6" t="s">
        <v>0</v>
      </c>
      <c r="C35" s="50" t="s">
        <v>50</v>
      </c>
      <c r="D35" s="53"/>
      <c r="E35" s="41"/>
      <c r="F35" s="42"/>
      <c r="G35" s="53"/>
      <c r="H35" s="41"/>
      <c r="I35" s="42"/>
      <c r="J35" s="52"/>
      <c r="K35" s="39"/>
      <c r="L35" s="40"/>
    </row>
    <row r="36" spans="1:12" ht="14.25" x14ac:dyDescent="0.2">
      <c r="A36" s="45">
        <v>3</v>
      </c>
      <c r="B36" s="6" t="s">
        <v>2</v>
      </c>
      <c r="C36" s="50" t="s">
        <v>51</v>
      </c>
      <c r="D36" s="53"/>
      <c r="E36" s="41"/>
      <c r="F36" s="42"/>
      <c r="G36" s="53"/>
      <c r="H36" s="41"/>
      <c r="I36" s="42"/>
      <c r="J36" s="52"/>
      <c r="K36" s="39"/>
      <c r="L36" s="40"/>
    </row>
    <row r="37" spans="1:12" ht="14.25" x14ac:dyDescent="0.2">
      <c r="A37" s="45">
        <v>3</v>
      </c>
      <c r="B37" s="6" t="s">
        <v>3</v>
      </c>
      <c r="C37" s="50" t="s">
        <v>52</v>
      </c>
      <c r="D37" s="53"/>
      <c r="E37" s="41"/>
      <c r="F37" s="42"/>
      <c r="G37" s="53"/>
      <c r="H37" s="41"/>
      <c r="I37" s="42"/>
      <c r="J37" s="52"/>
      <c r="K37" s="39"/>
      <c r="L37" s="40"/>
    </row>
    <row r="38" spans="1:12" ht="14.25" customHeight="1" x14ac:dyDescent="0.2">
      <c r="A38" s="45">
        <v>3</v>
      </c>
      <c r="B38" s="6" t="s">
        <v>4</v>
      </c>
      <c r="C38" s="50" t="s">
        <v>53</v>
      </c>
      <c r="D38" s="53"/>
      <c r="E38" s="41"/>
      <c r="F38" s="42"/>
      <c r="G38" s="53"/>
      <c r="H38" s="41"/>
      <c r="I38" s="42"/>
      <c r="J38" s="52"/>
      <c r="K38" s="39"/>
      <c r="L38" s="40"/>
    </row>
    <row r="39" spans="1:12" s="21" customFormat="1" x14ac:dyDescent="0.25">
      <c r="A39" s="46">
        <v>3</v>
      </c>
      <c r="B39" s="13"/>
      <c r="C39" s="48" t="s">
        <v>38</v>
      </c>
      <c r="D39" s="54">
        <f>SUM(D35:D38)</f>
        <v>0</v>
      </c>
      <c r="E39" s="29">
        <f t="shared" ref="E39:I39" si="5">SUM(E35:E38)</f>
        <v>0</v>
      </c>
      <c r="F39" s="30">
        <f t="shared" si="5"/>
        <v>0</v>
      </c>
      <c r="G39" s="54">
        <f t="shared" si="5"/>
        <v>0</v>
      </c>
      <c r="H39" s="29">
        <f t="shared" si="5"/>
        <v>0</v>
      </c>
      <c r="I39" s="30">
        <f t="shared" si="5"/>
        <v>0</v>
      </c>
      <c r="J39" s="58">
        <f t="shared" si="0"/>
        <v>0</v>
      </c>
      <c r="K39" s="24">
        <f t="shared" si="1"/>
        <v>0</v>
      </c>
      <c r="L39" s="25">
        <f t="shared" si="2"/>
        <v>0</v>
      </c>
    </row>
    <row r="40" spans="1:12" x14ac:dyDescent="0.2">
      <c r="A40" s="45"/>
      <c r="B40" s="6"/>
      <c r="C40" s="50"/>
      <c r="D40" s="55"/>
      <c r="E40" s="26"/>
      <c r="F40" s="27"/>
      <c r="G40" s="55"/>
      <c r="H40" s="26"/>
      <c r="I40" s="27"/>
      <c r="J40" s="58"/>
      <c r="K40" s="24"/>
      <c r="L40" s="25"/>
    </row>
    <row r="41" spans="1:12" x14ac:dyDescent="0.2">
      <c r="A41" s="45"/>
      <c r="B41" s="6"/>
      <c r="C41" s="48" t="s">
        <v>43</v>
      </c>
      <c r="D41" s="55"/>
      <c r="E41" s="26"/>
      <c r="F41" s="27"/>
      <c r="G41" s="55"/>
      <c r="H41" s="26"/>
      <c r="I41" s="27"/>
      <c r="J41" s="58"/>
      <c r="K41" s="24"/>
      <c r="L41" s="25"/>
    </row>
    <row r="42" spans="1:12" ht="14.25" x14ac:dyDescent="0.2">
      <c r="A42" s="45">
        <v>4</v>
      </c>
      <c r="B42" s="6" t="s">
        <v>0</v>
      </c>
      <c r="C42" s="50" t="s">
        <v>54</v>
      </c>
      <c r="D42" s="53"/>
      <c r="E42" s="41"/>
      <c r="F42" s="42"/>
      <c r="G42" s="53"/>
      <c r="H42" s="41"/>
      <c r="I42" s="42"/>
      <c r="J42" s="52"/>
      <c r="K42" s="39"/>
      <c r="L42" s="40"/>
    </row>
    <row r="43" spans="1:12" ht="14.25" x14ac:dyDescent="0.2">
      <c r="A43" s="45">
        <v>4</v>
      </c>
      <c r="B43" s="6" t="s">
        <v>2</v>
      </c>
      <c r="C43" s="50" t="s">
        <v>55</v>
      </c>
      <c r="D43" s="53"/>
      <c r="E43" s="41"/>
      <c r="F43" s="42"/>
      <c r="G43" s="53"/>
      <c r="H43" s="41"/>
      <c r="I43" s="42"/>
      <c r="J43" s="52"/>
      <c r="K43" s="39"/>
      <c r="L43" s="40"/>
    </row>
    <row r="44" spans="1:12" ht="28.5" x14ac:dyDescent="0.2">
      <c r="A44" s="45">
        <v>4</v>
      </c>
      <c r="B44" s="6" t="s">
        <v>3</v>
      </c>
      <c r="C44" s="50" t="s">
        <v>56</v>
      </c>
      <c r="D44" s="53"/>
      <c r="E44" s="41"/>
      <c r="F44" s="42"/>
      <c r="G44" s="53"/>
      <c r="H44" s="41"/>
      <c r="I44" s="42"/>
      <c r="J44" s="52"/>
      <c r="K44" s="39"/>
      <c r="L44" s="40"/>
    </row>
    <row r="45" spans="1:12" ht="14.25" x14ac:dyDescent="0.2">
      <c r="A45" s="45">
        <v>4</v>
      </c>
      <c r="B45" s="6" t="s">
        <v>4</v>
      </c>
      <c r="C45" s="50" t="s">
        <v>57</v>
      </c>
      <c r="D45" s="53"/>
      <c r="E45" s="41"/>
      <c r="F45" s="42"/>
      <c r="G45" s="53"/>
      <c r="H45" s="41"/>
      <c r="I45" s="42"/>
      <c r="J45" s="52"/>
      <c r="K45" s="39"/>
      <c r="L45" s="40"/>
    </row>
    <row r="46" spans="1:12" ht="14.25" x14ac:dyDescent="0.2">
      <c r="A46" s="45">
        <v>4</v>
      </c>
      <c r="B46" s="6" t="s">
        <v>5</v>
      </c>
      <c r="C46" s="50" t="s">
        <v>58</v>
      </c>
      <c r="D46" s="53"/>
      <c r="E46" s="41"/>
      <c r="F46" s="42"/>
      <c r="G46" s="53"/>
      <c r="H46" s="41"/>
      <c r="I46" s="42"/>
      <c r="J46" s="52"/>
      <c r="K46" s="39"/>
      <c r="L46" s="40"/>
    </row>
    <row r="47" spans="1:12" s="21" customFormat="1" x14ac:dyDescent="0.25">
      <c r="A47" s="46">
        <v>4</v>
      </c>
      <c r="B47" s="13"/>
      <c r="C47" s="48" t="s">
        <v>39</v>
      </c>
      <c r="D47" s="54">
        <f>SUM(D42:D46)</f>
        <v>0</v>
      </c>
      <c r="E47" s="29">
        <f t="shared" ref="E47:I47" si="6">SUM(E42:E46)</f>
        <v>0</v>
      </c>
      <c r="F47" s="30">
        <f t="shared" si="6"/>
        <v>0</v>
      </c>
      <c r="G47" s="54">
        <f t="shared" si="6"/>
        <v>0</v>
      </c>
      <c r="H47" s="29">
        <f t="shared" si="6"/>
        <v>0</v>
      </c>
      <c r="I47" s="30">
        <f t="shared" si="6"/>
        <v>0</v>
      </c>
      <c r="J47" s="58">
        <f t="shared" si="0"/>
        <v>0</v>
      </c>
      <c r="K47" s="24">
        <f t="shared" si="1"/>
        <v>0</v>
      </c>
      <c r="L47" s="25">
        <f t="shared" si="2"/>
        <v>0</v>
      </c>
    </row>
    <row r="48" spans="1:12" ht="9" customHeight="1" x14ac:dyDescent="0.2">
      <c r="A48" s="45"/>
      <c r="B48" s="6"/>
      <c r="C48" s="50"/>
      <c r="D48" s="55"/>
      <c r="E48" s="26"/>
      <c r="F48" s="27"/>
      <c r="G48" s="55"/>
      <c r="H48" s="26"/>
      <c r="I48" s="27"/>
      <c r="J48" s="58"/>
      <c r="K48" s="24"/>
      <c r="L48" s="25"/>
    </row>
    <row r="49" spans="1:12" ht="30" x14ac:dyDescent="0.2">
      <c r="A49" s="45"/>
      <c r="B49" s="6"/>
      <c r="C49" s="48" t="s">
        <v>44</v>
      </c>
      <c r="D49" s="55"/>
      <c r="E49" s="26"/>
      <c r="F49" s="27"/>
      <c r="G49" s="55"/>
      <c r="H49" s="26"/>
      <c r="I49" s="27"/>
      <c r="J49" s="58"/>
      <c r="K49" s="24"/>
      <c r="L49" s="25"/>
    </row>
    <row r="50" spans="1:12" ht="28.5" x14ac:dyDescent="0.2">
      <c r="A50" s="45">
        <v>5</v>
      </c>
      <c r="B50" s="6" t="s">
        <v>0</v>
      </c>
      <c r="C50" s="50" t="s">
        <v>59</v>
      </c>
      <c r="D50" s="53"/>
      <c r="E50" s="41"/>
      <c r="F50" s="42"/>
      <c r="G50" s="53"/>
      <c r="H50" s="41"/>
      <c r="I50" s="42"/>
      <c r="J50" s="52"/>
      <c r="K50" s="39"/>
      <c r="L50" s="40"/>
    </row>
    <row r="51" spans="1:12" s="21" customFormat="1" x14ac:dyDescent="0.25">
      <c r="A51" s="46">
        <v>5</v>
      </c>
      <c r="B51" s="13"/>
      <c r="C51" s="48" t="s">
        <v>40</v>
      </c>
      <c r="D51" s="54">
        <f>SUM(D50)</f>
        <v>0</v>
      </c>
      <c r="E51" s="29">
        <f t="shared" ref="E51:I51" si="7">SUM(E50)</f>
        <v>0</v>
      </c>
      <c r="F51" s="30">
        <f t="shared" si="7"/>
        <v>0</v>
      </c>
      <c r="G51" s="54">
        <f t="shared" si="7"/>
        <v>0</v>
      </c>
      <c r="H51" s="29">
        <f t="shared" si="7"/>
        <v>0</v>
      </c>
      <c r="I51" s="30">
        <f t="shared" si="7"/>
        <v>0</v>
      </c>
      <c r="J51" s="58">
        <f t="shared" si="0"/>
        <v>0</v>
      </c>
      <c r="K51" s="24">
        <f t="shared" si="1"/>
        <v>0</v>
      </c>
      <c r="L51" s="25">
        <f t="shared" si="2"/>
        <v>0</v>
      </c>
    </row>
    <row r="52" spans="1:12" ht="9.6" customHeight="1" x14ac:dyDescent="0.2">
      <c r="A52" s="45"/>
      <c r="B52" s="6"/>
      <c r="C52" s="50"/>
      <c r="D52" s="55"/>
      <c r="E52" s="26"/>
      <c r="F52" s="27"/>
      <c r="G52" s="55"/>
      <c r="H52" s="26"/>
      <c r="I52" s="27"/>
      <c r="J52" s="55"/>
      <c r="K52" s="27"/>
      <c r="L52" s="28"/>
    </row>
    <row r="53" spans="1:12" ht="30" x14ac:dyDescent="0.2">
      <c r="A53" s="45"/>
      <c r="B53" s="6"/>
      <c r="C53" s="48" t="s">
        <v>45</v>
      </c>
      <c r="D53" s="55"/>
      <c r="E53" s="26"/>
      <c r="F53" s="27"/>
      <c r="G53" s="55"/>
      <c r="H53" s="26"/>
      <c r="I53" s="27"/>
      <c r="J53" s="55"/>
      <c r="K53" s="27"/>
      <c r="L53" s="28"/>
    </row>
    <row r="54" spans="1:12" ht="14.25" x14ac:dyDescent="0.2">
      <c r="A54" s="45">
        <v>7</v>
      </c>
      <c r="B54" s="6" t="s">
        <v>0</v>
      </c>
      <c r="C54" s="50" t="s">
        <v>60</v>
      </c>
      <c r="D54" s="53"/>
      <c r="E54" s="41"/>
      <c r="F54" s="42"/>
      <c r="G54" s="53">
        <v>758971.41</v>
      </c>
      <c r="H54" s="41"/>
      <c r="I54" s="42">
        <v>758971.41</v>
      </c>
      <c r="J54" s="53">
        <f t="shared" ref="J54:J55" si="8">D54+G54</f>
        <v>758971.41</v>
      </c>
      <c r="K54" s="42">
        <f t="shared" ref="K54:K55" si="9">E54+H54</f>
        <v>0</v>
      </c>
      <c r="L54" s="43">
        <f t="shared" ref="L54:L55" si="10">F54+I54</f>
        <v>758971.41</v>
      </c>
    </row>
    <row r="55" spans="1:12" ht="14.25" x14ac:dyDescent="0.2">
      <c r="A55" s="45">
        <v>7</v>
      </c>
      <c r="B55" s="6" t="s">
        <v>2</v>
      </c>
      <c r="C55" s="50" t="s">
        <v>61</v>
      </c>
      <c r="D55" s="53"/>
      <c r="E55" s="41"/>
      <c r="F55" s="42"/>
      <c r="G55" s="53">
        <v>0</v>
      </c>
      <c r="H55" s="41"/>
      <c r="I55" s="42">
        <v>0</v>
      </c>
      <c r="J55" s="53">
        <f t="shared" si="8"/>
        <v>0</v>
      </c>
      <c r="K55" s="42">
        <f t="shared" si="9"/>
        <v>0</v>
      </c>
      <c r="L55" s="43">
        <f t="shared" si="10"/>
        <v>0</v>
      </c>
    </row>
    <row r="56" spans="1:12" s="21" customFormat="1" x14ac:dyDescent="0.25">
      <c r="A56" s="46">
        <v>7</v>
      </c>
      <c r="B56" s="13"/>
      <c r="C56" s="48" t="s">
        <v>41</v>
      </c>
      <c r="D56" s="54">
        <f>SUM(D54:D55)</f>
        <v>0</v>
      </c>
      <c r="E56" s="29">
        <f t="shared" ref="E56:I56" si="11">SUM(E54:E55)</f>
        <v>0</v>
      </c>
      <c r="F56" s="30">
        <f t="shared" si="11"/>
        <v>0</v>
      </c>
      <c r="G56" s="54">
        <f t="shared" si="11"/>
        <v>758971.41</v>
      </c>
      <c r="H56" s="29">
        <f t="shared" si="11"/>
        <v>0</v>
      </c>
      <c r="I56" s="30">
        <f t="shared" si="11"/>
        <v>758971.41</v>
      </c>
      <c r="J56" s="54">
        <f>D56+G56</f>
        <v>758971.41</v>
      </c>
      <c r="K56" s="30">
        <f>E56+H56</f>
        <v>0</v>
      </c>
      <c r="L56" s="31">
        <f>F56+I56</f>
        <v>758971.41</v>
      </c>
    </row>
    <row r="57" spans="1:12" s="22" customFormat="1" ht="11.25" customHeight="1" thickBot="1" x14ac:dyDescent="0.25">
      <c r="A57" s="10"/>
      <c r="B57" s="11"/>
      <c r="C57" s="23"/>
      <c r="D57" s="56"/>
      <c r="E57" s="32"/>
      <c r="F57" s="33"/>
      <c r="G57" s="56"/>
      <c r="H57" s="32"/>
      <c r="I57" s="33"/>
      <c r="J57" s="56"/>
      <c r="K57" s="33"/>
      <c r="L57" s="34"/>
    </row>
    <row r="58" spans="1:12" ht="30" customHeight="1" thickBot="1" x14ac:dyDescent="0.25">
      <c r="A58" s="68" t="s">
        <v>23</v>
      </c>
      <c r="B58" s="69"/>
      <c r="C58" s="70"/>
      <c r="D58" s="57">
        <f>D24+D32+D39+D47+D51+D56</f>
        <v>28130770.729999997</v>
      </c>
      <c r="E58" s="35">
        <f t="shared" ref="E58:L58" si="12">E24+E32+E39+E47+E51+E56</f>
        <v>803058.76</v>
      </c>
      <c r="F58" s="36">
        <f t="shared" si="12"/>
        <v>29702634.5</v>
      </c>
      <c r="G58" s="57">
        <f t="shared" si="12"/>
        <v>758971.41</v>
      </c>
      <c r="H58" s="35">
        <f t="shared" si="12"/>
        <v>0</v>
      </c>
      <c r="I58" s="36">
        <f t="shared" si="12"/>
        <v>758971.41</v>
      </c>
      <c r="J58" s="57">
        <f t="shared" si="12"/>
        <v>28889742.139999997</v>
      </c>
      <c r="K58" s="36">
        <f t="shared" si="12"/>
        <v>803058.76</v>
      </c>
      <c r="L58" s="37">
        <f t="shared" si="12"/>
        <v>30461605.91</v>
      </c>
    </row>
    <row r="59" spans="1:12" ht="15.6" customHeight="1" thickTop="1" x14ac:dyDescent="0.2">
      <c r="A59" s="61" t="s">
        <v>12</v>
      </c>
      <c r="B59" s="61"/>
      <c r="C59" s="61"/>
      <c r="D59" s="61"/>
      <c r="E59" s="61"/>
      <c r="F59" s="61"/>
    </row>
    <row r="60" spans="1:12" ht="15" customHeight="1" x14ac:dyDescent="0.2">
      <c r="A60" s="61"/>
      <c r="B60" s="61"/>
      <c r="C60" s="61"/>
      <c r="D60" s="61"/>
      <c r="E60" s="61"/>
      <c r="F60" s="61"/>
      <c r="G60" s="3"/>
      <c r="H60" s="3"/>
      <c r="I60" s="3"/>
    </row>
    <row r="64" spans="1:12" ht="15" customHeight="1" x14ac:dyDescent="0.2"/>
  </sheetData>
  <mergeCells count="19">
    <mergeCell ref="A3:C3"/>
    <mergeCell ref="A4:C4"/>
    <mergeCell ref="A7:D7"/>
    <mergeCell ref="F11:F12"/>
    <mergeCell ref="D11:E11"/>
    <mergeCell ref="D9:F9"/>
    <mergeCell ref="A9:C12"/>
    <mergeCell ref="A5:F5"/>
    <mergeCell ref="A60:F60"/>
    <mergeCell ref="J9:L10"/>
    <mergeCell ref="A58:C58"/>
    <mergeCell ref="D10:F10"/>
    <mergeCell ref="G10:I10"/>
    <mergeCell ref="J11:K11"/>
    <mergeCell ref="L11:L12"/>
    <mergeCell ref="G9:I9"/>
    <mergeCell ref="G11:H11"/>
    <mergeCell ref="I11:I12"/>
    <mergeCell ref="A59:F59"/>
  </mergeCells>
  <phoneticPr fontId="1" type="noConversion"/>
  <pageMargins left="0.39370078740157483" right="0.39370078740157483" top="0.51181102362204722" bottom="0.51181102362204722" header="0.51181102362204722" footer="0.51181102362204722"/>
  <pageSetup paperSize="9" scale="58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2023-04-20T14:12:21Z</cp:lastPrinted>
  <dcterms:created xsi:type="dcterms:W3CDTF">2015-05-08T10:32:02Z</dcterms:created>
  <dcterms:modified xsi:type="dcterms:W3CDTF">2025-06-04T15:26:21Z</dcterms:modified>
</cp:coreProperties>
</file>