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. TEMP. PAGAMENTI" sheetId="1" r:id="rId1"/>
  </sheets>
  <definedNames>
    <definedName name="_xlnm.Print_Titles" localSheetId="0">'IND.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<sst xmlns="http://schemas.openxmlformats.org/spreadsheetml/2006/main" count="17" uniqueCount="17">
  <si>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</si>
  <si>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</si>
  <si>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</si>
  <si>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</si>
  <si>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</si>
  <si>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</si>
  <si>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</si>
  <si>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</si>
  <si>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</si>
  <si>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</si>
  <si>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</si>
  <si>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</si>
  <si>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</si>
  <si>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</si>
  <si>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</si>
  <si>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</si>
  <si>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ALL'ANNO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</si>
</sst>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center" vertical="top"/>
    </xf>
    <xf numFmtId="14" fontId="0" fillId="0" borderId="10" xfId="46" applyNumberFormat="1" applyBorder="1" applyAlignment="1">
      <alignment horizontal="center" vertical="top"/>
      <protection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tabSelected="1" zoomScalePageLayoutView="0" workbookViewId="0" topLeftCell="A1">
      <pane ySplit="4" topLeftCell="A161" activePane="bottomLeft" state="frozen"/>
      <selection pane="topLeft" activeCell="A1" sqref="A1"/>
      <selection pane="bottomLeft" activeCell="I175" sqref="I175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8" t="s">
        <v>16</v>
      </c>
      <c r="B1" s="29"/>
      <c r="C1" s="29"/>
      <c r="D1" s="29"/>
      <c r="E1" s="29"/>
      <c r="F1" s="29"/>
      <c r="G1" s="30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31" t="s">
        <v>14</v>
      </c>
      <c r="B3" s="31" t="s">
        <v>15</v>
      </c>
      <c r="C3" s="33" t="s">
        <v>13</v>
      </c>
      <c r="D3" s="34"/>
      <c r="E3" s="35"/>
      <c r="F3" s="31" t="s">
        <v>3</v>
      </c>
      <c r="G3" s="31" t="s">
        <v>5</v>
      </c>
    </row>
    <row r="4" spans="1:7" s="7" customFormat="1" ht="51">
      <c r="A4" s="32"/>
      <c r="B4" s="32"/>
      <c r="C4" s="8" t="s">
        <v>1</v>
      </c>
      <c r="D4" s="8" t="s">
        <v>2</v>
      </c>
      <c r="E4" s="9" t="s">
        <v>4</v>
      </c>
      <c r="F4" s="32"/>
      <c r="G4" s="32"/>
    </row>
    <row r="5" spans="1:14" ht="12.75">
      <c r="A5" s="10">
        <v>1</v>
      </c>
      <c r="B5" s="24">
        <v>46113.56</v>
      </c>
      <c r="C5" s="27">
        <v>43120</v>
      </c>
      <c r="D5" s="26">
        <v>43122</v>
      </c>
      <c r="E5" s="11">
        <f>D5-C5</f>
        <v>2</v>
      </c>
      <c r="F5" s="12">
        <f>E5*B5</f>
        <v>92227.12</v>
      </c>
      <c r="G5" s="12"/>
      <c r="H5" s="4"/>
      <c r="I5" s="4"/>
      <c r="M5" s="4"/>
      <c r="N5" s="4"/>
    </row>
    <row r="6" spans="1:14" ht="12.75">
      <c r="A6" s="10">
        <v>2</v>
      </c>
      <c r="B6" s="24">
        <v>8642.48</v>
      </c>
      <c r="C6" s="27">
        <v>43120</v>
      </c>
      <c r="D6" s="26">
        <v>43122</v>
      </c>
      <c r="E6" s="11">
        <f aca="true" t="shared" si="0" ref="E6:E41">D6-C6</f>
        <v>2</v>
      </c>
      <c r="F6" s="12">
        <f aca="true" t="shared" si="1" ref="F6:F41">E6*B6</f>
        <v>17284.96</v>
      </c>
      <c r="G6" s="12"/>
      <c r="H6" s="4"/>
      <c r="I6" s="4"/>
      <c r="M6" s="4"/>
      <c r="N6" s="4"/>
    </row>
    <row r="7" spans="1:14" ht="12.75">
      <c r="A7" s="10">
        <v>3</v>
      </c>
      <c r="B7" s="24">
        <v>884.5</v>
      </c>
      <c r="C7" s="27">
        <v>43121</v>
      </c>
      <c r="D7" s="26">
        <v>43122</v>
      </c>
      <c r="E7" s="11">
        <f t="shared" si="0"/>
        <v>1</v>
      </c>
      <c r="F7" s="12">
        <f t="shared" si="1"/>
        <v>884.5</v>
      </c>
      <c r="G7" s="12"/>
      <c r="H7" s="4"/>
      <c r="I7" s="4"/>
      <c r="M7" s="4"/>
      <c r="N7" s="4"/>
    </row>
    <row r="8" spans="1:14" ht="12.75">
      <c r="A8" s="10">
        <v>4</v>
      </c>
      <c r="B8" s="24">
        <v>93700.94</v>
      </c>
      <c r="C8" s="27">
        <v>43142</v>
      </c>
      <c r="D8" s="26">
        <v>43140</v>
      </c>
      <c r="E8" s="11">
        <f t="shared" si="0"/>
        <v>-2</v>
      </c>
      <c r="F8" s="12">
        <f t="shared" si="1"/>
        <v>-187401.88</v>
      </c>
      <c r="G8" s="12"/>
      <c r="H8" s="4"/>
      <c r="I8" s="4"/>
      <c r="M8" s="4"/>
      <c r="N8" s="4"/>
    </row>
    <row r="9" spans="1:14" ht="12.75">
      <c r="A9" s="10">
        <v>5</v>
      </c>
      <c r="B9" s="24">
        <v>105140.43</v>
      </c>
      <c r="C9" s="27">
        <v>43142</v>
      </c>
      <c r="D9" s="26">
        <v>43140</v>
      </c>
      <c r="E9" s="11">
        <f t="shared" si="0"/>
        <v>-2</v>
      </c>
      <c r="F9" s="12">
        <f t="shared" si="1"/>
        <v>-210280.86</v>
      </c>
      <c r="G9" s="12"/>
      <c r="H9" s="4"/>
      <c r="I9" s="4"/>
      <c r="M9" s="4"/>
      <c r="N9" s="4"/>
    </row>
    <row r="10" spans="1:14" ht="12.75">
      <c r="A10" s="10">
        <v>6</v>
      </c>
      <c r="B10" s="24">
        <v>12315.96</v>
      </c>
      <c r="C10" s="27">
        <v>43146</v>
      </c>
      <c r="D10" s="26">
        <v>43140</v>
      </c>
      <c r="E10" s="11">
        <f t="shared" si="0"/>
        <v>-6</v>
      </c>
      <c r="F10" s="12">
        <f t="shared" si="1"/>
        <v>-73895.76</v>
      </c>
      <c r="G10" s="12"/>
      <c r="H10" s="4"/>
      <c r="I10" s="4"/>
      <c r="M10" s="4"/>
      <c r="N10" s="4"/>
    </row>
    <row r="11" spans="1:14" ht="12.75">
      <c r="A11" s="10">
        <v>7</v>
      </c>
      <c r="B11" s="24">
        <v>4619.1</v>
      </c>
      <c r="C11" s="27">
        <v>43148</v>
      </c>
      <c r="D11" s="26">
        <v>43140</v>
      </c>
      <c r="E11" s="11">
        <f t="shared" si="0"/>
        <v>-8</v>
      </c>
      <c r="F11" s="12">
        <f t="shared" si="1"/>
        <v>-36952.8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4">
        <v>32.07</v>
      </c>
      <c r="C12" s="27">
        <v>43148</v>
      </c>
      <c r="D12" s="26">
        <v>43140</v>
      </c>
      <c r="E12" s="11">
        <f t="shared" si="0"/>
        <v>-8</v>
      </c>
      <c r="F12" s="12">
        <f t="shared" si="1"/>
        <v>-256.56</v>
      </c>
      <c r="G12" s="13"/>
    </row>
    <row r="13" spans="1:14" ht="12.75">
      <c r="A13" s="10">
        <v>9</v>
      </c>
      <c r="B13" s="24">
        <v>1105.7</v>
      </c>
      <c r="C13" s="27">
        <v>43152</v>
      </c>
      <c r="D13" s="26">
        <v>43147</v>
      </c>
      <c r="E13" s="11">
        <f t="shared" si="0"/>
        <v>-5</v>
      </c>
      <c r="F13" s="12">
        <f t="shared" si="1"/>
        <v>-5528.5</v>
      </c>
      <c r="G13" s="12"/>
      <c r="H13" s="4"/>
      <c r="I13" s="4"/>
      <c r="M13" s="4"/>
      <c r="N13" s="4"/>
    </row>
    <row r="14" spans="1:14" ht="12.75">
      <c r="A14" s="10">
        <v>10</v>
      </c>
      <c r="B14" s="24">
        <v>3900</v>
      </c>
      <c r="C14" s="27">
        <v>43152</v>
      </c>
      <c r="D14" s="26">
        <v>43140</v>
      </c>
      <c r="E14" s="11">
        <f t="shared" si="0"/>
        <v>-12</v>
      </c>
      <c r="F14" s="12">
        <f t="shared" si="1"/>
        <v>-46800</v>
      </c>
      <c r="G14" s="12"/>
      <c r="H14" s="4"/>
      <c r="I14" s="4"/>
      <c r="M14" s="4"/>
      <c r="N14" s="4"/>
    </row>
    <row r="15" spans="1:14" ht="12.75">
      <c r="A15" s="10">
        <v>11</v>
      </c>
      <c r="B15" s="24">
        <v>139</v>
      </c>
      <c r="C15" s="27">
        <v>43155</v>
      </c>
      <c r="D15" s="26">
        <v>43146</v>
      </c>
      <c r="E15" s="11">
        <f t="shared" si="0"/>
        <v>-9</v>
      </c>
      <c r="F15" s="12">
        <f t="shared" si="1"/>
        <v>-1251</v>
      </c>
      <c r="G15" s="12"/>
      <c r="H15" s="4"/>
      <c r="I15" s="4"/>
      <c r="M15" s="4"/>
      <c r="N15" s="4"/>
    </row>
    <row r="16" spans="1:14" ht="12.75">
      <c r="A16" s="10">
        <v>12</v>
      </c>
      <c r="B16" s="24">
        <v>758.35</v>
      </c>
      <c r="C16" s="27">
        <v>43160</v>
      </c>
      <c r="D16" s="26">
        <v>43140</v>
      </c>
      <c r="E16" s="11">
        <f t="shared" si="0"/>
        <v>-20</v>
      </c>
      <c r="F16" s="12">
        <f t="shared" si="1"/>
        <v>-15167</v>
      </c>
      <c r="G16" s="12"/>
      <c r="H16" s="4"/>
      <c r="I16" s="4"/>
      <c r="M16" s="4"/>
      <c r="N16" s="4"/>
    </row>
    <row r="17" spans="1:14" ht="12.75">
      <c r="A17" s="10">
        <v>13</v>
      </c>
      <c r="B17" s="24">
        <v>441.25</v>
      </c>
      <c r="C17" s="27">
        <v>43162</v>
      </c>
      <c r="D17" s="26">
        <v>43160</v>
      </c>
      <c r="E17" s="11">
        <f t="shared" si="0"/>
        <v>-2</v>
      </c>
      <c r="F17" s="12">
        <f t="shared" si="1"/>
        <v>-882.5</v>
      </c>
      <c r="G17" s="12"/>
      <c r="H17" s="4"/>
      <c r="I17" s="4"/>
      <c r="M17" s="4"/>
      <c r="N17" s="4"/>
    </row>
    <row r="18" spans="1:14" ht="12.75">
      <c r="A18" s="10">
        <v>14</v>
      </c>
      <c r="B18" s="24">
        <v>884.5</v>
      </c>
      <c r="C18" s="27">
        <v>43163</v>
      </c>
      <c r="D18" s="26">
        <v>43160</v>
      </c>
      <c r="E18" s="11">
        <f t="shared" si="0"/>
        <v>-3</v>
      </c>
      <c r="F18" s="12">
        <f t="shared" si="1"/>
        <v>-2653.5</v>
      </c>
      <c r="G18" s="12"/>
      <c r="H18" s="4"/>
      <c r="I18" s="4"/>
      <c r="M18" s="4"/>
      <c r="N18" s="4"/>
    </row>
    <row r="19" spans="1:14" ht="12.75">
      <c r="A19" s="10">
        <v>15</v>
      </c>
      <c r="B19" s="24">
        <v>32.07</v>
      </c>
      <c r="C19" s="27">
        <v>43163</v>
      </c>
      <c r="D19" s="26">
        <v>43160</v>
      </c>
      <c r="E19" s="11">
        <f t="shared" si="0"/>
        <v>-3</v>
      </c>
      <c r="F19" s="12">
        <f t="shared" si="1"/>
        <v>-96.21000000000001</v>
      </c>
      <c r="G19" s="12"/>
      <c r="H19" s="4"/>
      <c r="I19" s="4"/>
      <c r="M19" s="4"/>
      <c r="N19" s="4"/>
    </row>
    <row r="20" spans="1:14" ht="12.75">
      <c r="A20" s="10">
        <v>16</v>
      </c>
      <c r="B20" s="24">
        <v>4619.1</v>
      </c>
      <c r="C20" s="27">
        <v>43163</v>
      </c>
      <c r="D20" s="26">
        <v>43160</v>
      </c>
      <c r="E20" s="11">
        <f t="shared" si="0"/>
        <v>-3</v>
      </c>
      <c r="F20" s="12">
        <f t="shared" si="1"/>
        <v>-13857.300000000001</v>
      </c>
      <c r="G20" s="12"/>
      <c r="H20" s="4"/>
      <c r="I20" s="4"/>
      <c r="M20" s="4"/>
      <c r="N20" s="4"/>
    </row>
    <row r="21" spans="1:14" ht="12.75">
      <c r="A21" s="10">
        <v>17</v>
      </c>
      <c r="B21" s="24">
        <v>30.99</v>
      </c>
      <c r="C21" s="27">
        <v>43169</v>
      </c>
      <c r="D21" s="26">
        <v>43161</v>
      </c>
      <c r="E21" s="11">
        <f t="shared" si="0"/>
        <v>-8</v>
      </c>
      <c r="F21" s="12">
        <f t="shared" si="1"/>
        <v>-247.92</v>
      </c>
      <c r="G21" s="12"/>
      <c r="H21" s="4"/>
      <c r="I21" s="4"/>
      <c r="M21" s="4"/>
      <c r="N21" s="4"/>
    </row>
    <row r="22" spans="1:14" ht="12.75">
      <c r="A22" s="10">
        <v>18</v>
      </c>
      <c r="B22" s="24">
        <v>5734</v>
      </c>
      <c r="C22" s="27">
        <v>43174</v>
      </c>
      <c r="D22" s="26">
        <v>43160</v>
      </c>
      <c r="E22" s="11">
        <f t="shared" si="0"/>
        <v>-14</v>
      </c>
      <c r="F22" s="12">
        <f t="shared" si="1"/>
        <v>-80276</v>
      </c>
      <c r="G22" s="12"/>
      <c r="H22" s="4"/>
      <c r="I22" s="4"/>
      <c r="M22" s="4"/>
      <c r="N22" s="4"/>
    </row>
    <row r="23" spans="1:14" ht="12.75">
      <c r="A23" s="10">
        <v>19</v>
      </c>
      <c r="B23" s="24">
        <v>12431.74</v>
      </c>
      <c r="C23" s="27">
        <v>43174</v>
      </c>
      <c r="D23" s="26">
        <v>43160</v>
      </c>
      <c r="E23" s="11">
        <f t="shared" si="0"/>
        <v>-14</v>
      </c>
      <c r="F23" s="12">
        <f t="shared" si="1"/>
        <v>-174044.36</v>
      </c>
      <c r="G23" s="12"/>
      <c r="H23" s="4"/>
      <c r="I23" s="4"/>
      <c r="M23" s="4"/>
      <c r="N23" s="4"/>
    </row>
    <row r="24" spans="1:14" ht="12.75">
      <c r="A24" s="10">
        <v>20</v>
      </c>
      <c r="B24" s="24">
        <v>43</v>
      </c>
      <c r="C24" s="27">
        <v>43174</v>
      </c>
      <c r="D24" s="26">
        <v>43160</v>
      </c>
      <c r="E24" s="11">
        <f t="shared" si="0"/>
        <v>-14</v>
      </c>
      <c r="F24" s="12">
        <f t="shared" si="1"/>
        <v>-602</v>
      </c>
      <c r="G24" s="12"/>
      <c r="H24" s="4"/>
      <c r="I24" s="4"/>
      <c r="M24" s="4"/>
      <c r="N24" s="4"/>
    </row>
    <row r="25" spans="1:14" ht="12.75">
      <c r="A25" s="10">
        <v>21</v>
      </c>
      <c r="B25" s="24">
        <v>3294</v>
      </c>
      <c r="C25" s="27">
        <v>43177</v>
      </c>
      <c r="D25" s="26">
        <v>43171</v>
      </c>
      <c r="E25" s="11">
        <f t="shared" si="0"/>
        <v>-6</v>
      </c>
      <c r="F25" s="12">
        <f t="shared" si="1"/>
        <v>-19764</v>
      </c>
      <c r="G25" s="12"/>
      <c r="H25" s="4"/>
      <c r="I25" s="4"/>
      <c r="M25" s="4"/>
      <c r="N25" s="4"/>
    </row>
    <row r="26" spans="1:14" ht="12.75">
      <c r="A26" s="10">
        <v>22</v>
      </c>
      <c r="B26" s="24">
        <v>761.28</v>
      </c>
      <c r="C26" s="27">
        <v>43177</v>
      </c>
      <c r="D26" s="26">
        <v>43171</v>
      </c>
      <c r="E26" s="11">
        <f t="shared" si="0"/>
        <v>-6</v>
      </c>
      <c r="F26" s="12">
        <f t="shared" si="1"/>
        <v>-4567.68</v>
      </c>
      <c r="G26" s="12"/>
      <c r="H26" s="4"/>
      <c r="I26" s="4"/>
      <c r="M26" s="4"/>
      <c r="N26" s="4"/>
    </row>
    <row r="27" spans="1:14" ht="12.75">
      <c r="A27" s="10">
        <v>23</v>
      </c>
      <c r="B27" s="24">
        <v>5224.81</v>
      </c>
      <c r="C27" s="27">
        <v>43180</v>
      </c>
      <c r="D27" s="26">
        <v>43171</v>
      </c>
      <c r="E27" s="11">
        <f t="shared" si="0"/>
        <v>-9</v>
      </c>
      <c r="F27" s="12">
        <f t="shared" si="1"/>
        <v>-47023.29</v>
      </c>
      <c r="G27" s="12"/>
      <c r="H27" s="4"/>
      <c r="I27" s="4"/>
      <c r="M27" s="4"/>
      <c r="N27" s="4"/>
    </row>
    <row r="28" spans="1:14" ht="12.75">
      <c r="A28" s="10">
        <v>24</v>
      </c>
      <c r="B28" s="24">
        <v>1570.79</v>
      </c>
      <c r="C28" s="27">
        <v>43180</v>
      </c>
      <c r="D28" s="26">
        <v>43179</v>
      </c>
      <c r="E28" s="11">
        <f t="shared" si="0"/>
        <v>-1</v>
      </c>
      <c r="F28" s="12">
        <f t="shared" si="1"/>
        <v>-1570.79</v>
      </c>
      <c r="G28" s="12"/>
      <c r="H28" s="4"/>
      <c r="I28" s="4"/>
      <c r="M28" s="4"/>
      <c r="N28" s="4"/>
    </row>
    <row r="29" spans="1:14" ht="12.75">
      <c r="A29" s="10">
        <v>25</v>
      </c>
      <c r="B29" s="24">
        <v>94874.83</v>
      </c>
      <c r="C29" s="27">
        <v>43181</v>
      </c>
      <c r="D29" s="26">
        <v>43160</v>
      </c>
      <c r="E29" s="11">
        <f t="shared" si="0"/>
        <v>-21</v>
      </c>
      <c r="F29" s="12">
        <f t="shared" si="1"/>
        <v>-1992371.43</v>
      </c>
      <c r="G29" s="12"/>
      <c r="H29" s="4"/>
      <c r="I29" s="4"/>
      <c r="M29" s="4"/>
      <c r="N29" s="4"/>
    </row>
    <row r="30" spans="1:14" ht="12.75">
      <c r="A30" s="10">
        <v>26</v>
      </c>
      <c r="B30" s="24">
        <v>1570.79</v>
      </c>
      <c r="C30" s="27">
        <v>43181</v>
      </c>
      <c r="D30" s="26">
        <v>43179</v>
      </c>
      <c r="E30" s="11">
        <f t="shared" si="0"/>
        <v>-2</v>
      </c>
      <c r="F30" s="12">
        <f t="shared" si="1"/>
        <v>-3141.58</v>
      </c>
      <c r="G30" s="12"/>
      <c r="H30" s="4"/>
      <c r="I30" s="4"/>
      <c r="M30" s="4"/>
      <c r="N30" s="4"/>
    </row>
    <row r="31" spans="1:14" ht="12.75">
      <c r="A31" s="10">
        <v>27</v>
      </c>
      <c r="B31" s="24">
        <v>1570.79</v>
      </c>
      <c r="C31" s="27">
        <v>43181</v>
      </c>
      <c r="D31" s="26">
        <v>43179</v>
      </c>
      <c r="E31" s="11">
        <f t="shared" si="0"/>
        <v>-2</v>
      </c>
      <c r="F31" s="12">
        <f t="shared" si="1"/>
        <v>-3141.58</v>
      </c>
      <c r="G31" s="12"/>
      <c r="H31" s="4"/>
      <c r="I31" s="4"/>
      <c r="M31" s="4"/>
      <c r="N31" s="4"/>
    </row>
    <row r="32" spans="1:14" ht="12.75">
      <c r="A32" s="10">
        <v>28</v>
      </c>
      <c r="B32" s="24">
        <v>1570.79</v>
      </c>
      <c r="C32" s="27">
        <v>43181</v>
      </c>
      <c r="D32" s="26">
        <v>43179</v>
      </c>
      <c r="E32" s="11">
        <f t="shared" si="0"/>
        <v>-2</v>
      </c>
      <c r="F32" s="12">
        <f t="shared" si="1"/>
        <v>-3141.58</v>
      </c>
      <c r="G32" s="12"/>
      <c r="H32" s="4"/>
      <c r="I32" s="4"/>
      <c r="M32" s="4"/>
      <c r="N32" s="4"/>
    </row>
    <row r="33" spans="1:14" ht="12.75">
      <c r="A33" s="10">
        <v>29</v>
      </c>
      <c r="B33" s="24">
        <v>1570.79</v>
      </c>
      <c r="C33" s="27">
        <v>43181</v>
      </c>
      <c r="D33" s="26">
        <v>43179</v>
      </c>
      <c r="E33" s="11">
        <f t="shared" si="0"/>
        <v>-2</v>
      </c>
      <c r="F33" s="12">
        <f t="shared" si="1"/>
        <v>-3141.58</v>
      </c>
      <c r="G33" s="12"/>
      <c r="H33" s="4"/>
      <c r="I33" s="4"/>
      <c r="M33" s="4"/>
      <c r="N33" s="4"/>
    </row>
    <row r="34" spans="1:14" ht="12.75">
      <c r="A34" s="10">
        <v>30</v>
      </c>
      <c r="B34" s="24">
        <v>1570.79</v>
      </c>
      <c r="C34" s="27">
        <v>43181</v>
      </c>
      <c r="D34" s="26">
        <v>43179</v>
      </c>
      <c r="E34" s="11">
        <f t="shared" si="0"/>
        <v>-2</v>
      </c>
      <c r="F34" s="12">
        <f t="shared" si="1"/>
        <v>-3141.58</v>
      </c>
      <c r="G34" s="12"/>
      <c r="H34" s="4"/>
      <c r="I34" s="4"/>
      <c r="M34" s="4"/>
      <c r="N34" s="4"/>
    </row>
    <row r="35" spans="1:14" ht="12.75">
      <c r="A35" s="10">
        <v>31</v>
      </c>
      <c r="B35" s="24">
        <v>1570.79</v>
      </c>
      <c r="C35" s="27">
        <v>43181</v>
      </c>
      <c r="D35" s="26">
        <v>43179</v>
      </c>
      <c r="E35" s="11">
        <f t="shared" si="0"/>
        <v>-2</v>
      </c>
      <c r="F35" s="12">
        <f t="shared" si="1"/>
        <v>-3141.58</v>
      </c>
      <c r="G35" s="12"/>
      <c r="H35" s="4"/>
      <c r="I35" s="4"/>
      <c r="M35" s="4"/>
      <c r="N35" s="4"/>
    </row>
    <row r="36" spans="1:14" ht="12.75">
      <c r="A36" s="10">
        <v>32</v>
      </c>
      <c r="B36" s="24">
        <v>1570.79</v>
      </c>
      <c r="C36" s="27">
        <v>43181</v>
      </c>
      <c r="D36" s="26">
        <v>43179</v>
      </c>
      <c r="E36" s="11">
        <f t="shared" si="0"/>
        <v>-2</v>
      </c>
      <c r="F36" s="12">
        <f t="shared" si="1"/>
        <v>-3141.58</v>
      </c>
      <c r="G36" s="12"/>
      <c r="H36" s="4"/>
      <c r="I36" s="4"/>
      <c r="M36" s="4"/>
      <c r="N36" s="4"/>
    </row>
    <row r="37" spans="1:14" ht="12.75">
      <c r="A37" s="10">
        <v>33</v>
      </c>
      <c r="B37" s="24">
        <v>1570.79</v>
      </c>
      <c r="C37" s="27">
        <v>43181</v>
      </c>
      <c r="D37" s="26">
        <v>43179</v>
      </c>
      <c r="E37" s="11">
        <f t="shared" si="0"/>
        <v>-2</v>
      </c>
      <c r="F37" s="12">
        <f t="shared" si="1"/>
        <v>-3141.58</v>
      </c>
      <c r="G37" s="12"/>
      <c r="H37" s="4"/>
      <c r="I37" s="4"/>
      <c r="M37" s="4"/>
      <c r="N37" s="4"/>
    </row>
    <row r="38" spans="1:14" ht="12.75">
      <c r="A38" s="10">
        <v>34</v>
      </c>
      <c r="B38" s="24">
        <v>543.83</v>
      </c>
      <c r="C38" s="27">
        <v>43182</v>
      </c>
      <c r="D38" s="26">
        <v>43171</v>
      </c>
      <c r="E38" s="11">
        <f t="shared" si="0"/>
        <v>-11</v>
      </c>
      <c r="F38" s="12">
        <f t="shared" si="1"/>
        <v>-5982.13</v>
      </c>
      <c r="G38" s="12"/>
      <c r="H38" s="4"/>
      <c r="I38" s="4"/>
      <c r="M38" s="4"/>
      <c r="N38" s="4"/>
    </row>
    <row r="39" spans="1:14" ht="12.75">
      <c r="A39" s="10">
        <v>35</v>
      </c>
      <c r="B39" s="24">
        <v>1570.79</v>
      </c>
      <c r="C39" s="27">
        <v>43182</v>
      </c>
      <c r="D39" s="26">
        <v>43179</v>
      </c>
      <c r="E39" s="11">
        <f t="shared" si="0"/>
        <v>-3</v>
      </c>
      <c r="F39" s="12">
        <f t="shared" si="1"/>
        <v>-4712.37</v>
      </c>
      <c r="G39" s="12"/>
      <c r="H39" s="4"/>
      <c r="I39" s="4"/>
      <c r="M39" s="4"/>
      <c r="N39" s="4"/>
    </row>
    <row r="40" spans="1:14" ht="12.75">
      <c r="A40" s="10">
        <v>36</v>
      </c>
      <c r="B40" s="24">
        <v>1570.79</v>
      </c>
      <c r="C40" s="27">
        <v>43182</v>
      </c>
      <c r="D40" s="26">
        <v>43179</v>
      </c>
      <c r="E40" s="11">
        <f t="shared" si="0"/>
        <v>-3</v>
      </c>
      <c r="F40" s="12">
        <f t="shared" si="1"/>
        <v>-4712.37</v>
      </c>
      <c r="G40" s="12"/>
      <c r="H40" s="4"/>
      <c r="I40" s="4"/>
      <c r="M40" s="4"/>
      <c r="N40" s="4"/>
    </row>
    <row r="41" spans="1:14" ht="12.75">
      <c r="A41" s="10">
        <v>37</v>
      </c>
      <c r="B41" s="24">
        <v>391.62</v>
      </c>
      <c r="C41" s="27">
        <v>43183</v>
      </c>
      <c r="D41" s="26">
        <v>43180</v>
      </c>
      <c r="E41" s="11">
        <f t="shared" si="0"/>
        <v>-3</v>
      </c>
      <c r="F41" s="12">
        <f t="shared" si="1"/>
        <v>-1174.8600000000001</v>
      </c>
      <c r="G41" s="12"/>
      <c r="H41" s="4"/>
      <c r="I41" s="4"/>
      <c r="M41" s="4"/>
      <c r="N41" s="4"/>
    </row>
    <row r="42" spans="1:14" ht="12.75">
      <c r="A42" s="10">
        <v>38</v>
      </c>
      <c r="B42" s="24">
        <v>47023.22</v>
      </c>
      <c r="C42" s="27">
        <v>43183</v>
      </c>
      <c r="D42" s="26">
        <v>43171</v>
      </c>
      <c r="E42" s="11">
        <f>D42-C42</f>
        <v>-12</v>
      </c>
      <c r="F42" s="12">
        <f>E42*B42</f>
        <v>-564278.64</v>
      </c>
      <c r="G42" s="12"/>
      <c r="H42" s="4"/>
      <c r="I42" s="4"/>
      <c r="M42" s="4"/>
      <c r="N42" s="4"/>
    </row>
    <row r="43" spans="1:14" ht="12.75">
      <c r="A43" s="10">
        <v>39</v>
      </c>
      <c r="B43" s="24">
        <v>414.04</v>
      </c>
      <c r="C43" s="27">
        <v>43189</v>
      </c>
      <c r="D43" s="26">
        <v>43171</v>
      </c>
      <c r="E43" s="11">
        <f aca="true" t="shared" si="2" ref="E43:E71">D43-C43</f>
        <v>-18</v>
      </c>
      <c r="F43" s="12">
        <f aca="true" t="shared" si="3" ref="F43:F71">E43*B43</f>
        <v>-7452.72</v>
      </c>
      <c r="G43" s="12"/>
      <c r="H43" s="4"/>
      <c r="I43" s="4"/>
      <c r="M43" s="4"/>
      <c r="N43" s="4"/>
    </row>
    <row r="44" spans="1:14" ht="12.75">
      <c r="A44" s="10">
        <v>40</v>
      </c>
      <c r="B44" s="24">
        <v>5164.5</v>
      </c>
      <c r="C44" s="27">
        <v>43189</v>
      </c>
      <c r="D44" s="26">
        <v>43160</v>
      </c>
      <c r="E44" s="11">
        <f t="shared" si="2"/>
        <v>-29</v>
      </c>
      <c r="F44" s="12">
        <f t="shared" si="3"/>
        <v>-149770.5</v>
      </c>
      <c r="G44" s="12"/>
      <c r="H44" s="4"/>
      <c r="I44" s="4"/>
      <c r="M44" s="4"/>
      <c r="N44" s="4"/>
    </row>
    <row r="45" spans="1:14" ht="12.75">
      <c r="A45" s="10">
        <v>41</v>
      </c>
      <c r="B45" s="24">
        <v>1220</v>
      </c>
      <c r="C45" s="27">
        <v>43194</v>
      </c>
      <c r="D45" s="26">
        <v>43180</v>
      </c>
      <c r="E45" s="11">
        <f t="shared" si="2"/>
        <v>-14</v>
      </c>
      <c r="F45" s="12">
        <f t="shared" si="3"/>
        <v>-17080</v>
      </c>
      <c r="G45" s="12"/>
      <c r="H45" s="4"/>
      <c r="I45" s="4"/>
      <c r="M45" s="4"/>
      <c r="N45" s="4"/>
    </row>
    <row r="46" spans="1:14" ht="12.75">
      <c r="A46" s="10">
        <v>42</v>
      </c>
      <c r="B46" s="24">
        <v>1088.19</v>
      </c>
      <c r="C46" s="27">
        <v>43194</v>
      </c>
      <c r="D46" s="26">
        <v>43186</v>
      </c>
      <c r="E46" s="11">
        <f t="shared" si="2"/>
        <v>-8</v>
      </c>
      <c r="F46" s="12">
        <f t="shared" si="3"/>
        <v>-8705.52</v>
      </c>
      <c r="G46" s="12"/>
      <c r="H46" s="4"/>
      <c r="I46" s="4"/>
      <c r="M46" s="4"/>
      <c r="N46" s="4"/>
    </row>
    <row r="47" spans="1:14" ht="12.75">
      <c r="A47" s="10">
        <v>43</v>
      </c>
      <c r="B47" s="24">
        <v>4619.1</v>
      </c>
      <c r="C47" s="27">
        <v>43195</v>
      </c>
      <c r="D47" s="26">
        <v>43186</v>
      </c>
      <c r="E47" s="11">
        <f t="shared" si="2"/>
        <v>-9</v>
      </c>
      <c r="F47" s="12">
        <f t="shared" si="3"/>
        <v>-41571.9</v>
      </c>
      <c r="G47" s="12"/>
      <c r="H47" s="4"/>
      <c r="I47" s="4"/>
      <c r="M47" s="4"/>
      <c r="N47" s="4"/>
    </row>
    <row r="48" spans="1:14" ht="12.75">
      <c r="A48" s="10">
        <v>44</v>
      </c>
      <c r="B48" s="24">
        <v>32.07</v>
      </c>
      <c r="C48" s="27">
        <v>43195</v>
      </c>
      <c r="D48" s="26">
        <v>43186</v>
      </c>
      <c r="E48" s="11">
        <f t="shared" si="2"/>
        <v>-9</v>
      </c>
      <c r="F48" s="12">
        <f t="shared" si="3"/>
        <v>-288.63</v>
      </c>
      <c r="G48" s="12"/>
      <c r="H48" s="4"/>
      <c r="I48" s="4"/>
      <c r="M48" s="4"/>
      <c r="N48" s="4"/>
    </row>
    <row r="49" spans="1:7" s="5" customFormat="1" ht="12.75">
      <c r="A49" s="10">
        <v>45</v>
      </c>
      <c r="B49" s="24">
        <v>3900</v>
      </c>
      <c r="C49" s="27">
        <v>43196</v>
      </c>
      <c r="D49" s="26">
        <v>43186</v>
      </c>
      <c r="E49" s="11">
        <f t="shared" si="2"/>
        <v>-10</v>
      </c>
      <c r="F49" s="12">
        <f t="shared" si="3"/>
        <v>-39000</v>
      </c>
      <c r="G49" s="13"/>
    </row>
    <row r="50" spans="1:14" ht="12.75">
      <c r="A50" s="10">
        <v>46</v>
      </c>
      <c r="B50" s="24">
        <v>4619.1</v>
      </c>
      <c r="C50" s="27">
        <v>43208</v>
      </c>
      <c r="D50" s="26">
        <v>43186</v>
      </c>
      <c r="E50" s="11">
        <f t="shared" si="2"/>
        <v>-22</v>
      </c>
      <c r="F50" s="12">
        <f t="shared" si="3"/>
        <v>-101620.20000000001</v>
      </c>
      <c r="G50" s="12"/>
      <c r="H50" s="4"/>
      <c r="I50" s="4"/>
      <c r="M50" s="4"/>
      <c r="N50" s="4"/>
    </row>
    <row r="51" spans="1:14" ht="12.75">
      <c r="A51" s="10">
        <v>47</v>
      </c>
      <c r="B51" s="24">
        <v>32.07</v>
      </c>
      <c r="C51" s="27">
        <v>43208</v>
      </c>
      <c r="D51" s="26">
        <v>43186</v>
      </c>
      <c r="E51" s="11">
        <f t="shared" si="2"/>
        <v>-22</v>
      </c>
      <c r="F51" s="12">
        <f t="shared" si="3"/>
        <v>-705.54</v>
      </c>
      <c r="G51" s="12"/>
      <c r="H51" s="4"/>
      <c r="I51" s="4"/>
      <c r="M51" s="4"/>
      <c r="N51" s="4"/>
    </row>
    <row r="52" spans="1:14" ht="12.75">
      <c r="A52" s="10">
        <v>48</v>
      </c>
      <c r="B52" s="24">
        <v>101.27</v>
      </c>
      <c r="C52" s="27">
        <v>43217</v>
      </c>
      <c r="D52" s="26">
        <v>43194</v>
      </c>
      <c r="E52" s="11">
        <f t="shared" si="2"/>
        <v>-23</v>
      </c>
      <c r="F52" s="12">
        <f t="shared" si="3"/>
        <v>-2329.21</v>
      </c>
      <c r="G52" s="12"/>
      <c r="H52" s="4"/>
      <c r="I52" s="4"/>
      <c r="M52" s="4"/>
      <c r="N52" s="4"/>
    </row>
    <row r="53" spans="1:14" ht="12.75">
      <c r="A53" s="10">
        <v>49</v>
      </c>
      <c r="B53" s="24">
        <v>2236.26</v>
      </c>
      <c r="C53" s="27">
        <v>43229</v>
      </c>
      <c r="D53" s="26">
        <v>43228</v>
      </c>
      <c r="E53" s="11">
        <f t="shared" si="2"/>
        <v>-1</v>
      </c>
      <c r="F53" s="12">
        <f t="shared" si="3"/>
        <v>-2236.26</v>
      </c>
      <c r="G53" s="12"/>
      <c r="H53" s="4"/>
      <c r="I53" s="4"/>
      <c r="M53" s="4"/>
      <c r="N53" s="4"/>
    </row>
    <row r="54" spans="1:14" ht="12.75">
      <c r="A54" s="10">
        <v>50</v>
      </c>
      <c r="B54" s="24">
        <v>891.58</v>
      </c>
      <c r="C54" s="27">
        <v>43233</v>
      </c>
      <c r="D54" s="26">
        <v>43228</v>
      </c>
      <c r="E54" s="11">
        <f t="shared" si="2"/>
        <v>-5</v>
      </c>
      <c r="F54" s="12">
        <f t="shared" si="3"/>
        <v>-4457.900000000001</v>
      </c>
      <c r="G54" s="12"/>
      <c r="H54" s="4"/>
      <c r="I54" s="4"/>
      <c r="M54" s="4"/>
      <c r="N54" s="4"/>
    </row>
    <row r="55" spans="1:14" ht="12.75">
      <c r="A55" s="10">
        <v>51</v>
      </c>
      <c r="B55" s="24">
        <v>891.58</v>
      </c>
      <c r="C55" s="27">
        <v>43233</v>
      </c>
      <c r="D55" s="26">
        <v>43228</v>
      </c>
      <c r="E55" s="11">
        <f t="shared" si="2"/>
        <v>-5</v>
      </c>
      <c r="F55" s="12">
        <f t="shared" si="3"/>
        <v>-4457.900000000001</v>
      </c>
      <c r="G55" s="12"/>
      <c r="H55" s="4"/>
      <c r="I55" s="4"/>
      <c r="M55" s="4"/>
      <c r="N55" s="4"/>
    </row>
    <row r="56" spans="1:14" ht="12.75">
      <c r="A56" s="10">
        <v>52</v>
      </c>
      <c r="B56" s="24">
        <v>41735.14</v>
      </c>
      <c r="C56" s="27">
        <v>43237</v>
      </c>
      <c r="D56" s="26">
        <v>43228</v>
      </c>
      <c r="E56" s="11">
        <f t="shared" si="2"/>
        <v>-9</v>
      </c>
      <c r="F56" s="12">
        <f t="shared" si="3"/>
        <v>-375616.26</v>
      </c>
      <c r="G56" s="12"/>
      <c r="H56" s="4"/>
      <c r="I56" s="4"/>
      <c r="M56" s="4"/>
      <c r="N56" s="4"/>
    </row>
    <row r="57" spans="1:14" ht="12.75">
      <c r="A57" s="10">
        <v>53</v>
      </c>
      <c r="B57" s="24">
        <v>780</v>
      </c>
      <c r="C57" s="27">
        <v>43243</v>
      </c>
      <c r="D57" s="26">
        <v>43230</v>
      </c>
      <c r="E57" s="11">
        <f t="shared" si="2"/>
        <v>-13</v>
      </c>
      <c r="F57" s="12">
        <f t="shared" si="3"/>
        <v>-10140</v>
      </c>
      <c r="G57" s="12"/>
      <c r="H57" s="4"/>
      <c r="I57" s="4"/>
      <c r="M57" s="4"/>
      <c r="N57" s="4"/>
    </row>
    <row r="58" spans="1:14" ht="12.75">
      <c r="A58" s="10">
        <v>54</v>
      </c>
      <c r="B58" s="24">
        <v>758.35</v>
      </c>
      <c r="C58" s="27">
        <v>43250</v>
      </c>
      <c r="D58" s="26">
        <v>43250</v>
      </c>
      <c r="E58" s="11">
        <f t="shared" si="2"/>
        <v>0</v>
      </c>
      <c r="F58" s="12">
        <f t="shared" si="3"/>
        <v>0</v>
      </c>
      <c r="G58" s="12"/>
      <c r="H58" s="4"/>
      <c r="I58" s="4"/>
      <c r="M58" s="4"/>
      <c r="N58" s="4"/>
    </row>
    <row r="59" spans="1:14" ht="12.75">
      <c r="A59" s="10">
        <v>55</v>
      </c>
      <c r="B59" s="24">
        <v>891.58</v>
      </c>
      <c r="C59" s="27">
        <v>43252</v>
      </c>
      <c r="D59" s="26">
        <v>43228</v>
      </c>
      <c r="E59" s="11">
        <f t="shared" si="2"/>
        <v>-24</v>
      </c>
      <c r="F59" s="12">
        <f t="shared" si="3"/>
        <v>-21397.920000000002</v>
      </c>
      <c r="G59" s="12"/>
      <c r="H59" s="4"/>
      <c r="I59" s="4"/>
      <c r="M59" s="4"/>
      <c r="N59" s="4"/>
    </row>
    <row r="60" spans="1:14" ht="12.75">
      <c r="A60" s="10">
        <v>56</v>
      </c>
      <c r="B60" s="24">
        <v>14774.37</v>
      </c>
      <c r="C60" s="27">
        <v>43257</v>
      </c>
      <c r="D60" s="26">
        <v>43228</v>
      </c>
      <c r="E60" s="11">
        <f t="shared" si="2"/>
        <v>-29</v>
      </c>
      <c r="F60" s="12">
        <f t="shared" si="3"/>
        <v>-428456.73000000004</v>
      </c>
      <c r="G60" s="12"/>
      <c r="H60" s="4"/>
      <c r="I60" s="4"/>
      <c r="M60" s="4"/>
      <c r="N60" s="4"/>
    </row>
    <row r="61" spans="1:14" ht="12.75">
      <c r="A61" s="10">
        <v>57</v>
      </c>
      <c r="B61" s="24">
        <v>2288</v>
      </c>
      <c r="C61" s="27">
        <v>43259</v>
      </c>
      <c r="D61" s="26">
        <v>43238</v>
      </c>
      <c r="E61" s="11">
        <f t="shared" si="2"/>
        <v>-21</v>
      </c>
      <c r="F61" s="12">
        <f t="shared" si="3"/>
        <v>-48048</v>
      </c>
      <c r="G61" s="12"/>
      <c r="H61" s="4"/>
      <c r="I61" s="4"/>
      <c r="M61" s="4"/>
      <c r="N61" s="4"/>
    </row>
    <row r="62" spans="1:14" ht="12.75">
      <c r="A62" s="10">
        <v>58</v>
      </c>
      <c r="B62" s="24">
        <v>3999.16</v>
      </c>
      <c r="C62" s="27">
        <v>43259</v>
      </c>
      <c r="D62" s="26">
        <v>43250</v>
      </c>
      <c r="E62" s="11">
        <f t="shared" si="2"/>
        <v>-9</v>
      </c>
      <c r="F62" s="12">
        <f t="shared" si="3"/>
        <v>-35992.44</v>
      </c>
      <c r="G62" s="12"/>
      <c r="H62" s="4"/>
      <c r="I62" s="4"/>
      <c r="M62" s="4"/>
      <c r="N62" s="4"/>
    </row>
    <row r="63" spans="1:14" ht="12.75">
      <c r="A63" s="10">
        <v>59</v>
      </c>
      <c r="B63" s="24">
        <v>4418.6</v>
      </c>
      <c r="C63" s="27">
        <v>43266</v>
      </c>
      <c r="D63" s="26">
        <v>43257</v>
      </c>
      <c r="E63" s="11">
        <f t="shared" si="2"/>
        <v>-9</v>
      </c>
      <c r="F63" s="12">
        <f t="shared" si="3"/>
        <v>-39767.4</v>
      </c>
      <c r="G63" s="12"/>
      <c r="H63" s="4"/>
      <c r="I63" s="4"/>
      <c r="M63" s="4"/>
      <c r="N63" s="4"/>
    </row>
    <row r="64" spans="1:14" ht="12.75">
      <c r="A64" s="10">
        <v>60</v>
      </c>
      <c r="B64" s="24">
        <v>39767.36</v>
      </c>
      <c r="C64" s="27">
        <v>43278</v>
      </c>
      <c r="D64" s="26">
        <v>43257</v>
      </c>
      <c r="E64" s="11">
        <f t="shared" si="2"/>
        <v>-21</v>
      </c>
      <c r="F64" s="12">
        <f t="shared" si="3"/>
        <v>-835114.56</v>
      </c>
      <c r="G64" s="12"/>
      <c r="H64" s="4"/>
      <c r="I64" s="4"/>
      <c r="M64" s="4"/>
      <c r="N64" s="4"/>
    </row>
    <row r="65" spans="1:14" ht="12.75">
      <c r="A65" s="10">
        <v>61</v>
      </c>
      <c r="B65" s="24">
        <v>543.83</v>
      </c>
      <c r="C65" s="27">
        <v>43280</v>
      </c>
      <c r="D65" s="26">
        <v>43257</v>
      </c>
      <c r="E65" s="11">
        <f t="shared" si="2"/>
        <v>-23</v>
      </c>
      <c r="F65" s="12">
        <f t="shared" si="3"/>
        <v>-12508.09</v>
      </c>
      <c r="G65" s="12"/>
      <c r="H65" s="4"/>
      <c r="I65" s="4"/>
      <c r="M65" s="4"/>
      <c r="N65" s="4"/>
    </row>
    <row r="66" spans="1:14" ht="12.75">
      <c r="A66" s="10">
        <v>62</v>
      </c>
      <c r="B66" s="24">
        <v>891.58</v>
      </c>
      <c r="C66" s="27">
        <v>43281</v>
      </c>
      <c r="D66" s="26">
        <v>43257</v>
      </c>
      <c r="E66" s="11">
        <f t="shared" si="2"/>
        <v>-24</v>
      </c>
      <c r="F66" s="12">
        <f t="shared" si="3"/>
        <v>-21397.920000000002</v>
      </c>
      <c r="G66" s="12"/>
      <c r="H66" s="4"/>
      <c r="I66" s="4"/>
      <c r="M66" s="4"/>
      <c r="N66" s="4"/>
    </row>
    <row r="67" spans="1:14" ht="12.75">
      <c r="A67" s="10">
        <v>63</v>
      </c>
      <c r="B67" s="24">
        <v>4619.1</v>
      </c>
      <c r="C67" s="27">
        <v>43282</v>
      </c>
      <c r="D67" s="26">
        <v>43257</v>
      </c>
      <c r="E67" s="11">
        <f t="shared" si="2"/>
        <v>-25</v>
      </c>
      <c r="F67" s="12">
        <f t="shared" si="3"/>
        <v>-115477.50000000001</v>
      </c>
      <c r="G67" s="12"/>
      <c r="H67" s="4"/>
      <c r="I67" s="4"/>
      <c r="M67" s="4"/>
      <c r="N67" s="4"/>
    </row>
    <row r="68" spans="1:14" ht="12.75">
      <c r="A68" s="10">
        <v>64</v>
      </c>
      <c r="B68" s="24">
        <v>32.07</v>
      </c>
      <c r="C68" s="27">
        <v>43282</v>
      </c>
      <c r="D68" s="26">
        <v>43257</v>
      </c>
      <c r="E68" s="11">
        <f t="shared" si="2"/>
        <v>-25</v>
      </c>
      <c r="F68" s="12">
        <f t="shared" si="3"/>
        <v>-801.75</v>
      </c>
      <c r="G68" s="12"/>
      <c r="H68" s="4"/>
      <c r="I68" s="4"/>
      <c r="M68" s="4"/>
      <c r="N68" s="4"/>
    </row>
    <row r="69" spans="1:14" ht="12.75">
      <c r="A69" s="10">
        <v>65</v>
      </c>
      <c r="B69" s="24">
        <v>402.6</v>
      </c>
      <c r="C69" s="27">
        <v>43306</v>
      </c>
      <c r="D69" s="26">
        <v>43278</v>
      </c>
      <c r="E69" s="11">
        <f t="shared" si="2"/>
        <v>-28</v>
      </c>
      <c r="F69" s="12">
        <f t="shared" si="3"/>
        <v>-11272.800000000001</v>
      </c>
      <c r="G69" s="12"/>
      <c r="H69" s="4"/>
      <c r="I69" s="4"/>
      <c r="M69" s="4"/>
      <c r="N69" s="4"/>
    </row>
    <row r="70" spans="1:14" ht="12.75">
      <c r="A70" s="10">
        <v>66</v>
      </c>
      <c r="B70" s="24">
        <v>1280.37</v>
      </c>
      <c r="C70" s="27">
        <v>43379</v>
      </c>
      <c r="D70" s="26">
        <v>43369</v>
      </c>
      <c r="E70" s="11">
        <f t="shared" si="2"/>
        <v>-10</v>
      </c>
      <c r="F70" s="12">
        <f t="shared" si="3"/>
        <v>-12803.699999999999</v>
      </c>
      <c r="G70" s="12"/>
      <c r="H70" s="4"/>
      <c r="I70" s="4"/>
      <c r="M70" s="4"/>
      <c r="N70" s="4"/>
    </row>
    <row r="71" spans="1:14" ht="12.75">
      <c r="A71" s="10">
        <v>67</v>
      </c>
      <c r="B71" s="24">
        <v>2236.26</v>
      </c>
      <c r="C71" s="27">
        <v>43323</v>
      </c>
      <c r="D71" s="26">
        <v>43298</v>
      </c>
      <c r="E71" s="11">
        <f t="shared" si="2"/>
        <v>-25</v>
      </c>
      <c r="F71" s="12">
        <f t="shared" si="3"/>
        <v>-55906.50000000001</v>
      </c>
      <c r="G71" s="12"/>
      <c r="H71" s="4"/>
      <c r="I71" s="4"/>
      <c r="M71" s="4"/>
      <c r="N71" s="4"/>
    </row>
    <row r="72" spans="1:14" ht="12.75">
      <c r="A72" s="10">
        <v>68</v>
      </c>
      <c r="B72" s="24">
        <v>1184.07</v>
      </c>
      <c r="C72" s="27">
        <v>43321</v>
      </c>
      <c r="D72" s="26">
        <v>43314</v>
      </c>
      <c r="E72" s="11">
        <f>D72-C72</f>
        <v>-7</v>
      </c>
      <c r="F72" s="12">
        <f>E72*B72</f>
        <v>-8288.49</v>
      </c>
      <c r="G72" s="12"/>
      <c r="H72" s="4"/>
      <c r="I72" s="4"/>
      <c r="M72" s="4"/>
      <c r="N72" s="4"/>
    </row>
    <row r="73" spans="1:14" ht="12.75">
      <c r="A73" s="10">
        <v>69</v>
      </c>
      <c r="B73" s="24">
        <v>4076.32</v>
      </c>
      <c r="C73" s="27">
        <v>43316</v>
      </c>
      <c r="D73" s="26">
        <v>43314</v>
      </c>
      <c r="E73" s="11">
        <f aca="true" t="shared" si="4" ref="E73:E118">D73-C73</f>
        <v>-2</v>
      </c>
      <c r="F73" s="12">
        <f aca="true" t="shared" si="5" ref="F73:F118">E73*B73</f>
        <v>-8152.64</v>
      </c>
      <c r="G73" s="12"/>
      <c r="H73" s="4"/>
      <c r="I73" s="4"/>
      <c r="M73" s="4"/>
      <c r="N73" s="4"/>
    </row>
    <row r="74" spans="1:14" ht="12.75">
      <c r="A74" s="10">
        <v>70</v>
      </c>
      <c r="B74" s="24">
        <v>412.3</v>
      </c>
      <c r="C74" s="27">
        <v>43300</v>
      </c>
      <c r="D74" s="26">
        <v>43298</v>
      </c>
      <c r="E74" s="11">
        <f t="shared" si="4"/>
        <v>-2</v>
      </c>
      <c r="F74" s="12">
        <f t="shared" si="5"/>
        <v>-824.6</v>
      </c>
      <c r="G74" s="12"/>
      <c r="H74" s="4"/>
      <c r="I74" s="4"/>
      <c r="M74" s="4"/>
      <c r="N74" s="4"/>
    </row>
    <row r="75" spans="1:14" ht="12.75">
      <c r="A75" s="10">
        <v>71</v>
      </c>
      <c r="B75" s="24">
        <v>758.35</v>
      </c>
      <c r="C75" s="27">
        <v>43341</v>
      </c>
      <c r="D75" s="26">
        <v>43340</v>
      </c>
      <c r="E75" s="11">
        <f t="shared" si="4"/>
        <v>-1</v>
      </c>
      <c r="F75" s="12">
        <f t="shared" si="5"/>
        <v>-758.35</v>
      </c>
      <c r="G75" s="12"/>
      <c r="H75" s="4"/>
      <c r="I75" s="4"/>
      <c r="M75" s="4"/>
      <c r="N75" s="4"/>
    </row>
    <row r="76" spans="1:14" ht="12.75">
      <c r="A76" s="10">
        <v>72</v>
      </c>
      <c r="B76" s="24">
        <v>543.83</v>
      </c>
      <c r="C76" s="27">
        <v>43371</v>
      </c>
      <c r="D76" s="26">
        <v>43369</v>
      </c>
      <c r="E76" s="11">
        <f t="shared" si="4"/>
        <v>-2</v>
      </c>
      <c r="F76" s="12">
        <f t="shared" si="5"/>
        <v>-1087.66</v>
      </c>
      <c r="G76" s="12"/>
      <c r="H76" s="4"/>
      <c r="I76" s="4"/>
      <c r="M76" s="4"/>
      <c r="N76" s="4"/>
    </row>
    <row r="77" spans="1:14" ht="12.75">
      <c r="A77" s="10">
        <v>73</v>
      </c>
      <c r="B77" s="24">
        <v>199</v>
      </c>
      <c r="C77" s="27">
        <v>43338</v>
      </c>
      <c r="D77" s="26">
        <v>43318</v>
      </c>
      <c r="E77" s="11">
        <f t="shared" si="4"/>
        <v>-20</v>
      </c>
      <c r="F77" s="12">
        <f t="shared" si="5"/>
        <v>-3980</v>
      </c>
      <c r="G77" s="12"/>
      <c r="H77" s="4"/>
      <c r="I77" s="4"/>
      <c r="M77" s="4"/>
      <c r="N77" s="4"/>
    </row>
    <row r="78" spans="1:14" ht="12.75">
      <c r="A78" s="10">
        <v>74</v>
      </c>
      <c r="B78" s="24">
        <v>81.9</v>
      </c>
      <c r="C78" s="27">
        <v>43336</v>
      </c>
      <c r="D78" s="26">
        <v>43318</v>
      </c>
      <c r="E78" s="11">
        <f t="shared" si="4"/>
        <v>-18</v>
      </c>
      <c r="F78" s="12">
        <f t="shared" si="5"/>
        <v>-1474.2</v>
      </c>
      <c r="G78" s="12"/>
      <c r="H78" s="4"/>
      <c r="I78" s="4"/>
      <c r="M78" s="4"/>
      <c r="N78" s="4"/>
    </row>
    <row r="79" spans="1:7" s="5" customFormat="1" ht="12.75">
      <c r="A79" s="10">
        <v>75</v>
      </c>
      <c r="B79" s="24">
        <v>6087.7</v>
      </c>
      <c r="C79" s="27">
        <v>43380</v>
      </c>
      <c r="D79" s="26">
        <v>43369</v>
      </c>
      <c r="E79" s="11">
        <f t="shared" si="4"/>
        <v>-11</v>
      </c>
      <c r="F79" s="12">
        <f t="shared" si="5"/>
        <v>-66964.7</v>
      </c>
      <c r="G79" s="13"/>
    </row>
    <row r="80" spans="1:14" ht="12.75">
      <c r="A80" s="10">
        <v>76</v>
      </c>
      <c r="B80" s="24">
        <v>3766.67</v>
      </c>
      <c r="C80" s="27">
        <v>43385</v>
      </c>
      <c r="D80" s="26">
        <v>43369</v>
      </c>
      <c r="E80" s="11">
        <f t="shared" si="4"/>
        <v>-16</v>
      </c>
      <c r="F80" s="12">
        <f t="shared" si="5"/>
        <v>-60266.72</v>
      </c>
      <c r="G80" s="12"/>
      <c r="H80" s="4"/>
      <c r="I80" s="4"/>
      <c r="M80" s="4"/>
      <c r="N80" s="4"/>
    </row>
    <row r="81" spans="1:14" ht="12.75">
      <c r="A81" s="10">
        <v>77</v>
      </c>
      <c r="B81" s="24">
        <v>3900</v>
      </c>
      <c r="C81" s="27">
        <v>43301</v>
      </c>
      <c r="D81" s="26">
        <v>43298</v>
      </c>
      <c r="E81" s="11">
        <f t="shared" si="4"/>
        <v>-3</v>
      </c>
      <c r="F81" s="12">
        <f t="shared" si="5"/>
        <v>-11700</v>
      </c>
      <c r="G81" s="12"/>
      <c r="H81" s="4"/>
      <c r="I81" s="4"/>
      <c r="M81" s="4"/>
      <c r="N81" s="4"/>
    </row>
    <row r="82" spans="1:14" ht="12.75">
      <c r="A82" s="10">
        <v>78</v>
      </c>
      <c r="B82" s="24">
        <v>3900</v>
      </c>
      <c r="C82" s="27">
        <v>43386</v>
      </c>
      <c r="D82" s="26">
        <v>43369</v>
      </c>
      <c r="E82" s="11">
        <f t="shared" si="4"/>
        <v>-17</v>
      </c>
      <c r="F82" s="12">
        <f t="shared" si="5"/>
        <v>-66300</v>
      </c>
      <c r="G82" s="12"/>
      <c r="H82" s="4"/>
      <c r="I82" s="4"/>
      <c r="M82" s="4"/>
      <c r="N82" s="4"/>
    </row>
    <row r="83" spans="1:14" ht="12.75">
      <c r="A83" s="10">
        <v>79</v>
      </c>
      <c r="B83" s="24">
        <v>891.58</v>
      </c>
      <c r="C83" s="27">
        <v>43313</v>
      </c>
      <c r="D83" s="26">
        <v>43298</v>
      </c>
      <c r="E83" s="11">
        <f t="shared" si="4"/>
        <v>-15</v>
      </c>
      <c r="F83" s="12">
        <f t="shared" si="5"/>
        <v>-13373.7</v>
      </c>
      <c r="G83" s="12"/>
      <c r="H83" s="4"/>
      <c r="I83" s="4"/>
      <c r="M83" s="4"/>
      <c r="N83" s="4"/>
    </row>
    <row r="84" spans="1:14" ht="12.75">
      <c r="A84" s="10">
        <v>80</v>
      </c>
      <c r="B84" s="24">
        <v>2758.88</v>
      </c>
      <c r="C84" s="27">
        <v>43392</v>
      </c>
      <c r="D84" s="26">
        <v>43369</v>
      </c>
      <c r="E84" s="11">
        <f t="shared" si="4"/>
        <v>-23</v>
      </c>
      <c r="F84" s="12">
        <f t="shared" si="5"/>
        <v>-63454.240000000005</v>
      </c>
      <c r="G84" s="12"/>
      <c r="H84" s="4"/>
      <c r="I84" s="4"/>
      <c r="M84" s="4"/>
      <c r="N84" s="4"/>
    </row>
    <row r="85" spans="1:14" ht="12.75">
      <c r="A85" s="10">
        <v>81</v>
      </c>
      <c r="B85" s="24">
        <v>54789.37</v>
      </c>
      <c r="C85" s="27">
        <v>43351</v>
      </c>
      <c r="D85" s="26">
        <v>43350</v>
      </c>
      <c r="E85" s="11">
        <f t="shared" si="4"/>
        <v>-1</v>
      </c>
      <c r="F85" s="12">
        <f t="shared" si="5"/>
        <v>-54789.37</v>
      </c>
      <c r="G85" s="12"/>
      <c r="H85" s="4"/>
      <c r="I85" s="4"/>
      <c r="M85" s="4"/>
      <c r="N85" s="4"/>
    </row>
    <row r="86" spans="1:14" ht="12.75">
      <c r="A86" s="10">
        <v>82</v>
      </c>
      <c r="B86" s="24">
        <v>891.58</v>
      </c>
      <c r="C86" s="27">
        <v>43342</v>
      </c>
      <c r="D86" s="26">
        <v>43340</v>
      </c>
      <c r="E86" s="11">
        <f t="shared" si="4"/>
        <v>-2</v>
      </c>
      <c r="F86" s="12">
        <f t="shared" si="5"/>
        <v>-1783.16</v>
      </c>
      <c r="G86" s="12"/>
      <c r="H86" s="4"/>
      <c r="I86" s="4"/>
      <c r="M86" s="4"/>
      <c r="N86" s="4"/>
    </row>
    <row r="87" spans="1:14" ht="12.75">
      <c r="A87" s="10">
        <v>83</v>
      </c>
      <c r="B87" s="25">
        <v>490.69</v>
      </c>
      <c r="C87" s="27">
        <v>43332</v>
      </c>
      <c r="D87" s="26">
        <v>43320</v>
      </c>
      <c r="E87" s="11">
        <f t="shared" si="4"/>
        <v>-12</v>
      </c>
      <c r="F87" s="12">
        <f t="shared" si="5"/>
        <v>-5888.28</v>
      </c>
      <c r="G87" s="12"/>
      <c r="H87" s="4"/>
      <c r="I87" s="4"/>
      <c r="M87" s="4"/>
      <c r="N87" s="4"/>
    </row>
    <row r="88" spans="1:14" ht="12.75">
      <c r="A88" s="10">
        <v>84</v>
      </c>
      <c r="B88" s="25">
        <v>99.74</v>
      </c>
      <c r="C88" s="27">
        <v>43332</v>
      </c>
      <c r="D88" s="26">
        <v>43320</v>
      </c>
      <c r="E88" s="11">
        <f t="shared" si="4"/>
        <v>-12</v>
      </c>
      <c r="F88" s="12">
        <f t="shared" si="5"/>
        <v>-1196.8799999999999</v>
      </c>
      <c r="G88" s="12"/>
      <c r="H88" s="4"/>
      <c r="I88" s="4"/>
      <c r="M88" s="4"/>
      <c r="N88" s="4"/>
    </row>
    <row r="89" spans="1:14" ht="12.75">
      <c r="A89" s="10">
        <v>85</v>
      </c>
      <c r="B89" s="25">
        <v>351.42</v>
      </c>
      <c r="C89" s="27">
        <v>43332</v>
      </c>
      <c r="D89" s="26">
        <v>43320</v>
      </c>
      <c r="E89" s="11">
        <f t="shared" si="4"/>
        <v>-12</v>
      </c>
      <c r="F89" s="12">
        <f t="shared" si="5"/>
        <v>-4217.04</v>
      </c>
      <c r="G89" s="12"/>
      <c r="H89" s="4"/>
      <c r="I89" s="4"/>
      <c r="M89" s="4"/>
      <c r="N89" s="4"/>
    </row>
    <row r="90" spans="1:14" ht="12.75">
      <c r="A90" s="10">
        <v>86</v>
      </c>
      <c r="B90" s="25">
        <v>91.47</v>
      </c>
      <c r="C90" s="27">
        <v>43332</v>
      </c>
      <c r="D90" s="26">
        <v>43320</v>
      </c>
      <c r="E90" s="11">
        <f t="shared" si="4"/>
        <v>-12</v>
      </c>
      <c r="F90" s="12">
        <f t="shared" si="5"/>
        <v>-1097.6399999999999</v>
      </c>
      <c r="G90" s="12"/>
      <c r="H90" s="4"/>
      <c r="I90" s="4"/>
      <c r="M90" s="4"/>
      <c r="N90" s="4"/>
    </row>
    <row r="91" spans="1:14" ht="12.75">
      <c r="A91" s="10">
        <v>87</v>
      </c>
      <c r="B91" s="25">
        <v>351.42</v>
      </c>
      <c r="C91" s="27">
        <v>43332</v>
      </c>
      <c r="D91" s="26">
        <v>43320</v>
      </c>
      <c r="E91" s="11">
        <f t="shared" si="4"/>
        <v>-12</v>
      </c>
      <c r="F91" s="12">
        <f t="shared" si="5"/>
        <v>-4217.04</v>
      </c>
      <c r="G91" s="12"/>
      <c r="H91" s="4"/>
      <c r="I91" s="4"/>
      <c r="M91" s="4"/>
      <c r="N91" s="4"/>
    </row>
    <row r="92" spans="1:14" ht="12.75">
      <c r="A92" s="10">
        <v>88</v>
      </c>
      <c r="B92" s="24">
        <v>891.58</v>
      </c>
      <c r="C92" s="27">
        <v>43376</v>
      </c>
      <c r="D92" s="26">
        <v>43369</v>
      </c>
      <c r="E92" s="11">
        <f t="shared" si="4"/>
        <v>-7</v>
      </c>
      <c r="F92" s="12">
        <f t="shared" si="5"/>
        <v>-6241.06</v>
      </c>
      <c r="G92" s="12"/>
      <c r="H92" s="4"/>
      <c r="I92" s="4"/>
      <c r="M92" s="4"/>
      <c r="N92" s="4"/>
    </row>
    <row r="93" spans="1:14" ht="12.75">
      <c r="A93" s="10">
        <v>89</v>
      </c>
      <c r="B93" s="25">
        <v>74.91</v>
      </c>
      <c r="C93" s="27">
        <v>43332</v>
      </c>
      <c r="D93" s="26">
        <v>43320</v>
      </c>
      <c r="E93" s="11">
        <f t="shared" si="4"/>
        <v>-12</v>
      </c>
      <c r="F93" s="12">
        <f t="shared" si="5"/>
        <v>-898.92</v>
      </c>
      <c r="G93" s="12"/>
      <c r="H93" s="4"/>
      <c r="I93" s="4"/>
      <c r="M93" s="4"/>
      <c r="N93" s="4"/>
    </row>
    <row r="94" spans="1:14" ht="12.75">
      <c r="A94" s="10">
        <v>90</v>
      </c>
      <c r="B94" s="24">
        <v>126</v>
      </c>
      <c r="C94" s="27">
        <v>43321</v>
      </c>
      <c r="D94" s="26">
        <v>43301</v>
      </c>
      <c r="E94" s="11">
        <f t="shared" si="4"/>
        <v>-20</v>
      </c>
      <c r="F94" s="12">
        <f t="shared" si="5"/>
        <v>-2520</v>
      </c>
      <c r="G94" s="12"/>
      <c r="H94" s="4"/>
      <c r="I94" s="4"/>
      <c r="M94" s="4"/>
      <c r="N94" s="4"/>
    </row>
    <row r="95" spans="1:14" ht="12.75">
      <c r="A95" s="10">
        <v>91</v>
      </c>
      <c r="B95" s="24">
        <v>30.84</v>
      </c>
      <c r="C95" s="27">
        <v>43288</v>
      </c>
      <c r="D95" s="26">
        <v>43287</v>
      </c>
      <c r="E95" s="11">
        <f t="shared" si="4"/>
        <v>-1</v>
      </c>
      <c r="F95" s="12">
        <f t="shared" si="5"/>
        <v>-30.84</v>
      </c>
      <c r="G95" s="12"/>
      <c r="H95" s="4"/>
      <c r="I95" s="4"/>
      <c r="M95" s="4"/>
      <c r="N95" s="4"/>
    </row>
    <row r="96" spans="1:14" ht="12.75">
      <c r="A96" s="10">
        <v>92</v>
      </c>
      <c r="B96" s="24">
        <v>4441.45</v>
      </c>
      <c r="C96" s="27">
        <v>43288</v>
      </c>
      <c r="D96" s="26">
        <v>43287</v>
      </c>
      <c r="E96" s="11">
        <f t="shared" si="4"/>
        <v>-1</v>
      </c>
      <c r="F96" s="12">
        <f t="shared" si="5"/>
        <v>-4441.45</v>
      </c>
      <c r="G96" s="12"/>
      <c r="H96" s="4"/>
      <c r="I96" s="4"/>
      <c r="M96" s="4"/>
      <c r="N96" s="4"/>
    </row>
    <row r="97" spans="1:14" ht="12.75">
      <c r="A97" s="10">
        <v>93</v>
      </c>
      <c r="B97" s="24">
        <v>4619.1</v>
      </c>
      <c r="C97" s="27">
        <v>43301</v>
      </c>
      <c r="D97" s="26">
        <v>43298</v>
      </c>
      <c r="E97" s="11">
        <f t="shared" si="4"/>
        <v>-3</v>
      </c>
      <c r="F97" s="12">
        <f t="shared" si="5"/>
        <v>-13857.300000000001</v>
      </c>
      <c r="G97" s="12"/>
      <c r="H97" s="4"/>
      <c r="I97" s="4"/>
      <c r="M97" s="4"/>
      <c r="N97" s="4"/>
    </row>
    <row r="98" spans="1:14" ht="12.75">
      <c r="A98" s="10">
        <v>94</v>
      </c>
      <c r="B98" s="24">
        <v>32.07</v>
      </c>
      <c r="C98" s="27">
        <v>43301</v>
      </c>
      <c r="D98" s="26">
        <v>43298</v>
      </c>
      <c r="E98" s="11">
        <f t="shared" si="4"/>
        <v>-3</v>
      </c>
      <c r="F98" s="12">
        <f t="shared" si="5"/>
        <v>-96.21000000000001</v>
      </c>
      <c r="G98" s="12"/>
      <c r="H98" s="4"/>
      <c r="I98" s="4"/>
      <c r="M98" s="4"/>
      <c r="N98" s="4"/>
    </row>
    <row r="99" spans="1:14" ht="12.75">
      <c r="A99" s="10">
        <v>95</v>
      </c>
      <c r="B99" s="24">
        <v>4619.1</v>
      </c>
      <c r="C99" s="27">
        <v>43331</v>
      </c>
      <c r="D99" s="26">
        <v>43314</v>
      </c>
      <c r="E99" s="11">
        <f t="shared" si="4"/>
        <v>-17</v>
      </c>
      <c r="F99" s="12">
        <f t="shared" si="5"/>
        <v>-78524.70000000001</v>
      </c>
      <c r="G99" s="12"/>
      <c r="H99" s="4"/>
      <c r="I99" s="4"/>
      <c r="M99" s="4"/>
      <c r="N99" s="4"/>
    </row>
    <row r="100" spans="1:14" ht="12.75">
      <c r="A100" s="10">
        <v>96</v>
      </c>
      <c r="B100" s="24">
        <v>32.07</v>
      </c>
      <c r="C100" s="27">
        <v>43331</v>
      </c>
      <c r="D100" s="26">
        <v>43314</v>
      </c>
      <c r="E100" s="11">
        <f t="shared" si="4"/>
        <v>-17</v>
      </c>
      <c r="F100" s="12">
        <f t="shared" si="5"/>
        <v>-545.19</v>
      </c>
      <c r="G100" s="12"/>
      <c r="H100" s="4"/>
      <c r="I100" s="4"/>
      <c r="M100" s="4"/>
      <c r="N100" s="4"/>
    </row>
    <row r="101" spans="1:14" ht="12.75">
      <c r="A101" s="10">
        <v>97</v>
      </c>
      <c r="B101" s="24">
        <v>4619.1</v>
      </c>
      <c r="C101" s="27">
        <v>43377</v>
      </c>
      <c r="D101" s="26">
        <v>43369</v>
      </c>
      <c r="E101" s="11">
        <f t="shared" si="4"/>
        <v>-8</v>
      </c>
      <c r="F101" s="12">
        <f t="shared" si="5"/>
        <v>-36952.8</v>
      </c>
      <c r="G101" s="12"/>
      <c r="H101" s="4"/>
      <c r="I101" s="4"/>
      <c r="M101" s="4"/>
      <c r="N101" s="4"/>
    </row>
    <row r="102" spans="1:14" ht="12.75">
      <c r="A102" s="10">
        <v>98</v>
      </c>
      <c r="B102" s="24">
        <v>32.07</v>
      </c>
      <c r="C102" s="27">
        <v>43377</v>
      </c>
      <c r="D102" s="26">
        <v>43369</v>
      </c>
      <c r="E102" s="11">
        <f t="shared" si="4"/>
        <v>-8</v>
      </c>
      <c r="F102" s="12">
        <f t="shared" si="5"/>
        <v>-256.56</v>
      </c>
      <c r="G102" s="12"/>
      <c r="H102" s="4"/>
      <c r="I102" s="4"/>
      <c r="M102" s="4"/>
      <c r="N102" s="4"/>
    </row>
    <row r="103" spans="1:14" ht="12.75">
      <c r="A103" s="10">
        <v>99</v>
      </c>
      <c r="B103" s="24">
        <v>1616.87</v>
      </c>
      <c r="C103" s="27">
        <v>43476</v>
      </c>
      <c r="D103" s="26">
        <v>43447</v>
      </c>
      <c r="E103" s="11">
        <f t="shared" si="4"/>
        <v>-29</v>
      </c>
      <c r="F103" s="12">
        <f t="shared" si="5"/>
        <v>-46889.229999999996</v>
      </c>
      <c r="G103" s="12"/>
      <c r="H103" s="4"/>
      <c r="I103" s="4"/>
      <c r="M103" s="4"/>
      <c r="N103" s="4"/>
    </row>
    <row r="104" spans="1:14" ht="12.75">
      <c r="A104" s="10">
        <v>100</v>
      </c>
      <c r="B104" s="24">
        <v>2686.48</v>
      </c>
      <c r="C104" s="27">
        <v>43475</v>
      </c>
      <c r="D104" s="26">
        <v>43447</v>
      </c>
      <c r="E104" s="11">
        <f t="shared" si="4"/>
        <v>-28</v>
      </c>
      <c r="F104" s="12">
        <f t="shared" si="5"/>
        <v>-75221.44</v>
      </c>
      <c r="G104" s="12"/>
      <c r="H104" s="4"/>
      <c r="I104" s="4"/>
      <c r="M104" s="4"/>
      <c r="N104" s="4"/>
    </row>
    <row r="105" spans="1:14" ht="12.75">
      <c r="A105" s="10">
        <v>101</v>
      </c>
      <c r="B105" s="24">
        <v>9740.39</v>
      </c>
      <c r="C105" s="27">
        <v>43470</v>
      </c>
      <c r="D105" s="26">
        <v>43447</v>
      </c>
      <c r="E105" s="11">
        <f t="shared" si="4"/>
        <v>-23</v>
      </c>
      <c r="F105" s="12">
        <f t="shared" si="5"/>
        <v>-224028.96999999997</v>
      </c>
      <c r="G105" s="12"/>
      <c r="H105" s="4"/>
      <c r="I105" s="4"/>
      <c r="M105" s="4"/>
      <c r="N105" s="4"/>
    </row>
    <row r="106" spans="1:14" ht="12.75">
      <c r="A106" s="10">
        <v>102</v>
      </c>
      <c r="B106" s="24">
        <v>114752.18</v>
      </c>
      <c r="C106" s="27">
        <v>43470</v>
      </c>
      <c r="D106" s="26">
        <v>43447</v>
      </c>
      <c r="E106" s="11">
        <f t="shared" si="4"/>
        <v>-23</v>
      </c>
      <c r="F106" s="12">
        <f t="shared" si="5"/>
        <v>-2639300.1399999997</v>
      </c>
      <c r="G106" s="12"/>
      <c r="H106" s="4"/>
      <c r="I106" s="4"/>
      <c r="M106" s="4"/>
      <c r="N106" s="4"/>
    </row>
    <row r="107" spans="1:14" ht="12.75">
      <c r="A107" s="10">
        <v>103</v>
      </c>
      <c r="B107" s="24">
        <v>43875.07</v>
      </c>
      <c r="C107" s="27">
        <v>43470</v>
      </c>
      <c r="D107" s="26">
        <v>43447</v>
      </c>
      <c r="E107" s="11">
        <f t="shared" si="4"/>
        <v>-23</v>
      </c>
      <c r="F107" s="12">
        <f t="shared" si="5"/>
        <v>-1009126.61</v>
      </c>
      <c r="G107" s="12"/>
      <c r="H107" s="4"/>
      <c r="I107" s="4"/>
      <c r="M107" s="4"/>
      <c r="N107" s="4"/>
    </row>
    <row r="108" spans="1:14" ht="12.75">
      <c r="A108" s="10">
        <v>104</v>
      </c>
      <c r="B108" s="24">
        <v>496.91</v>
      </c>
      <c r="C108" s="27">
        <v>43466</v>
      </c>
      <c r="D108" s="26">
        <v>43447</v>
      </c>
      <c r="E108" s="11">
        <f t="shared" si="4"/>
        <v>-19</v>
      </c>
      <c r="F108" s="12">
        <f t="shared" si="5"/>
        <v>-9441.29</v>
      </c>
      <c r="G108" s="12"/>
      <c r="H108" s="4"/>
      <c r="I108" s="4"/>
      <c r="M108" s="4"/>
      <c r="N108" s="4"/>
    </row>
    <row r="109" spans="1:14" ht="12.75">
      <c r="A109" s="10">
        <v>105</v>
      </c>
      <c r="B109" s="24">
        <v>5721.26</v>
      </c>
      <c r="C109" s="27">
        <v>43465</v>
      </c>
      <c r="D109" s="26">
        <v>43447</v>
      </c>
      <c r="E109" s="11">
        <f t="shared" si="4"/>
        <v>-18</v>
      </c>
      <c r="F109" s="12">
        <f t="shared" si="5"/>
        <v>-102982.68000000001</v>
      </c>
      <c r="G109" s="12"/>
      <c r="H109" s="4"/>
      <c r="I109" s="4"/>
      <c r="M109" s="4"/>
      <c r="N109" s="4"/>
    </row>
    <row r="110" spans="1:14" ht="12.75">
      <c r="A110" s="10">
        <v>106</v>
      </c>
      <c r="B110" s="24">
        <v>891.58</v>
      </c>
      <c r="C110" s="27">
        <v>43465</v>
      </c>
      <c r="D110" s="26">
        <v>43447</v>
      </c>
      <c r="E110" s="11">
        <f t="shared" si="4"/>
        <v>-18</v>
      </c>
      <c r="F110" s="12">
        <f t="shared" si="5"/>
        <v>-16048.44</v>
      </c>
      <c r="G110" s="12"/>
      <c r="H110" s="4"/>
      <c r="I110" s="4"/>
      <c r="M110" s="4"/>
      <c r="N110" s="4"/>
    </row>
    <row r="111" spans="1:14" ht="12.75">
      <c r="A111" s="10">
        <v>107</v>
      </c>
      <c r="B111" s="24">
        <v>20984</v>
      </c>
      <c r="C111" s="27">
        <v>43465</v>
      </c>
      <c r="D111" s="26">
        <v>43447</v>
      </c>
      <c r="E111" s="11">
        <f t="shared" si="4"/>
        <v>-18</v>
      </c>
      <c r="F111" s="12">
        <f t="shared" si="5"/>
        <v>-377712</v>
      </c>
      <c r="G111" s="12"/>
      <c r="H111" s="4"/>
      <c r="I111" s="4"/>
      <c r="M111" s="4"/>
      <c r="N111" s="4"/>
    </row>
    <row r="112" spans="1:14" ht="12.75">
      <c r="A112" s="10">
        <v>108</v>
      </c>
      <c r="B112" s="24">
        <v>49272.2</v>
      </c>
      <c r="C112" s="27">
        <v>43464</v>
      </c>
      <c r="D112" s="26">
        <v>43447</v>
      </c>
      <c r="E112" s="11">
        <f t="shared" si="4"/>
        <v>-17</v>
      </c>
      <c r="F112" s="12">
        <f t="shared" si="5"/>
        <v>-837627.3999999999</v>
      </c>
      <c r="G112" s="12"/>
      <c r="H112" s="4"/>
      <c r="I112" s="4"/>
      <c r="M112" s="4"/>
      <c r="N112" s="4"/>
    </row>
    <row r="113" spans="1:14" ht="12.75">
      <c r="A113" s="10">
        <v>109</v>
      </c>
      <c r="B113" s="24">
        <v>72265.71</v>
      </c>
      <c r="C113" s="27">
        <v>43464</v>
      </c>
      <c r="D113" s="26">
        <v>43447</v>
      </c>
      <c r="E113" s="11">
        <f t="shared" si="4"/>
        <v>-17</v>
      </c>
      <c r="F113" s="12">
        <f t="shared" si="5"/>
        <v>-1228517.07</v>
      </c>
      <c r="G113" s="12"/>
      <c r="H113" s="4"/>
      <c r="I113" s="4"/>
      <c r="M113" s="4"/>
      <c r="N113" s="4"/>
    </row>
    <row r="114" spans="1:14" ht="12.75">
      <c r="A114" s="10">
        <v>110</v>
      </c>
      <c r="B114" s="24">
        <v>30.99</v>
      </c>
      <c r="C114" s="27">
        <v>43464</v>
      </c>
      <c r="D114" s="26">
        <v>43447</v>
      </c>
      <c r="E114" s="11">
        <f t="shared" si="4"/>
        <v>-17</v>
      </c>
      <c r="F114" s="12">
        <f t="shared" si="5"/>
        <v>-526.8299999999999</v>
      </c>
      <c r="G114" s="12"/>
      <c r="H114" s="4"/>
      <c r="I114" s="4"/>
      <c r="M114" s="4"/>
      <c r="N114" s="4"/>
    </row>
    <row r="115" spans="1:14" ht="12.75">
      <c r="A115" s="10">
        <v>111</v>
      </c>
      <c r="B115" s="24">
        <v>259297.15</v>
      </c>
      <c r="C115" s="27">
        <v>43462</v>
      </c>
      <c r="D115" s="26">
        <v>43447</v>
      </c>
      <c r="E115" s="11">
        <f t="shared" si="4"/>
        <v>-15</v>
      </c>
      <c r="F115" s="12">
        <f t="shared" si="5"/>
        <v>-3889457.25</v>
      </c>
      <c r="G115" s="12"/>
      <c r="H115" s="4"/>
      <c r="I115" s="4"/>
      <c r="M115" s="4"/>
      <c r="N115" s="4"/>
    </row>
    <row r="116" spans="1:14" ht="12.75">
      <c r="A116" s="10">
        <v>112</v>
      </c>
      <c r="B116" s="24">
        <v>4455.01</v>
      </c>
      <c r="C116" s="27">
        <v>43462</v>
      </c>
      <c r="D116" s="26">
        <v>43447</v>
      </c>
      <c r="E116" s="11">
        <f t="shared" si="4"/>
        <v>-15</v>
      </c>
      <c r="F116" s="12">
        <f t="shared" si="5"/>
        <v>-66825.15000000001</v>
      </c>
      <c r="G116" s="12"/>
      <c r="H116" s="4"/>
      <c r="I116" s="4"/>
      <c r="M116" s="4"/>
      <c r="N116" s="4"/>
    </row>
    <row r="117" spans="1:14" ht="12.75">
      <c r="A117" s="10">
        <v>113</v>
      </c>
      <c r="B117" s="24">
        <v>391.62</v>
      </c>
      <c r="C117" s="27">
        <v>43460</v>
      </c>
      <c r="D117" s="26">
        <v>43434</v>
      </c>
      <c r="E117" s="11">
        <f t="shared" si="4"/>
        <v>-26</v>
      </c>
      <c r="F117" s="12">
        <f t="shared" si="5"/>
        <v>-10182.12</v>
      </c>
      <c r="G117" s="12"/>
      <c r="H117" s="4"/>
      <c r="I117" s="4"/>
      <c r="M117" s="4"/>
      <c r="N117" s="4"/>
    </row>
    <row r="118" spans="1:14" ht="12.75">
      <c r="A118" s="10">
        <v>114</v>
      </c>
      <c r="B118" s="24">
        <v>543.83</v>
      </c>
      <c r="C118" s="27">
        <v>43457</v>
      </c>
      <c r="D118" s="26">
        <v>43447</v>
      </c>
      <c r="E118" s="11">
        <f t="shared" si="4"/>
        <v>-10</v>
      </c>
      <c r="F118" s="12">
        <f t="shared" si="5"/>
        <v>-5438.3</v>
      </c>
      <c r="G118" s="12"/>
      <c r="H118" s="4"/>
      <c r="I118" s="4"/>
      <c r="M118" s="4"/>
      <c r="N118" s="4"/>
    </row>
    <row r="119" spans="1:14" ht="12.75">
      <c r="A119" s="10">
        <v>115</v>
      </c>
      <c r="B119" s="24">
        <v>976</v>
      </c>
      <c r="C119" s="27">
        <v>43457</v>
      </c>
      <c r="D119" s="26">
        <v>43430</v>
      </c>
      <c r="E119" s="11">
        <f>D119-C119</f>
        <v>-27</v>
      </c>
      <c r="F119" s="12">
        <f>E119*B119</f>
        <v>-26352</v>
      </c>
      <c r="G119" s="12"/>
      <c r="H119" s="4"/>
      <c r="I119" s="4"/>
      <c r="M119" s="4"/>
      <c r="N119" s="4"/>
    </row>
    <row r="120" spans="1:14" ht="12.75">
      <c r="A120" s="10">
        <v>116</v>
      </c>
      <c r="B120" s="25">
        <v>15996.64</v>
      </c>
      <c r="C120" s="27">
        <v>43456</v>
      </c>
      <c r="D120" s="26">
        <v>43438</v>
      </c>
      <c r="E120" s="11">
        <f aca="true" t="shared" si="6" ref="E120:E163">D120-C120</f>
        <v>-18</v>
      </c>
      <c r="F120" s="12">
        <f aca="true" t="shared" si="7" ref="F120:F163">E120*B120</f>
        <v>-287939.52</v>
      </c>
      <c r="G120" s="12"/>
      <c r="H120" s="4"/>
      <c r="I120" s="4"/>
      <c r="M120" s="4"/>
      <c r="N120" s="4"/>
    </row>
    <row r="121" spans="1:14" ht="12.75">
      <c r="A121" s="10">
        <v>117</v>
      </c>
      <c r="B121" s="25">
        <v>2058.75</v>
      </c>
      <c r="C121" s="27">
        <v>43456</v>
      </c>
      <c r="D121" s="26">
        <v>43438</v>
      </c>
      <c r="E121" s="11">
        <f t="shared" si="6"/>
        <v>-18</v>
      </c>
      <c r="F121" s="12">
        <f t="shared" si="7"/>
        <v>-37057.5</v>
      </c>
      <c r="G121" s="12"/>
      <c r="H121" s="4"/>
      <c r="I121" s="4"/>
      <c r="M121" s="4"/>
      <c r="N121" s="4"/>
    </row>
    <row r="122" spans="1:14" ht="12.75">
      <c r="A122" s="10">
        <v>118</v>
      </c>
      <c r="B122" s="25">
        <v>5474.69</v>
      </c>
      <c r="C122" s="27">
        <v>43455</v>
      </c>
      <c r="D122" s="26">
        <v>43447</v>
      </c>
      <c r="E122" s="11">
        <f t="shared" si="6"/>
        <v>-8</v>
      </c>
      <c r="F122" s="12">
        <f t="shared" si="7"/>
        <v>-43797.52</v>
      </c>
      <c r="G122" s="12"/>
      <c r="H122" s="4"/>
      <c r="I122" s="4"/>
      <c r="M122" s="4"/>
      <c r="N122" s="4"/>
    </row>
    <row r="123" spans="1:14" ht="12.75">
      <c r="A123" s="10">
        <v>119</v>
      </c>
      <c r="B123" s="25">
        <v>15989.6</v>
      </c>
      <c r="C123" s="27">
        <v>43450</v>
      </c>
      <c r="D123" s="26">
        <v>43438</v>
      </c>
      <c r="E123" s="11">
        <f t="shared" si="6"/>
        <v>-12</v>
      </c>
      <c r="F123" s="12">
        <f t="shared" si="7"/>
        <v>-191875.2</v>
      </c>
      <c r="G123" s="12"/>
      <c r="H123" s="4"/>
      <c r="I123" s="4"/>
      <c r="M123" s="4"/>
      <c r="N123" s="4"/>
    </row>
    <row r="124" spans="1:14" ht="12.75">
      <c r="A124" s="10">
        <v>120</v>
      </c>
      <c r="B124" s="25">
        <v>260.84</v>
      </c>
      <c r="C124" s="27">
        <v>43449</v>
      </c>
      <c r="D124" s="26">
        <v>43426</v>
      </c>
      <c r="E124" s="11">
        <f t="shared" si="6"/>
        <v>-23</v>
      </c>
      <c r="F124" s="12">
        <f t="shared" si="7"/>
        <v>-5999.32</v>
      </c>
      <c r="G124" s="12"/>
      <c r="H124" s="4"/>
      <c r="I124" s="4"/>
      <c r="M124" s="4"/>
      <c r="N124" s="4"/>
    </row>
    <row r="125" spans="1:14" ht="12.75">
      <c r="A125" s="10">
        <v>121</v>
      </c>
      <c r="B125" s="24">
        <v>37813.77</v>
      </c>
      <c r="C125" s="27">
        <v>43448</v>
      </c>
      <c r="D125" s="26">
        <v>43438</v>
      </c>
      <c r="E125" s="11">
        <f t="shared" si="6"/>
        <v>-10</v>
      </c>
      <c r="F125" s="12">
        <f t="shared" si="7"/>
        <v>-378137.69999999995</v>
      </c>
      <c r="G125" s="12"/>
      <c r="H125" s="4"/>
      <c r="I125" s="4"/>
      <c r="M125" s="4"/>
      <c r="N125" s="4"/>
    </row>
    <row r="126" spans="1:7" s="5" customFormat="1" ht="12.75">
      <c r="A126" s="10">
        <v>122</v>
      </c>
      <c r="B126" s="25">
        <v>1255.82</v>
      </c>
      <c r="C126" s="27">
        <v>43447</v>
      </c>
      <c r="D126" s="26">
        <v>43438</v>
      </c>
      <c r="E126" s="11">
        <f t="shared" si="6"/>
        <v>-9</v>
      </c>
      <c r="F126" s="12">
        <f t="shared" si="7"/>
        <v>-11302.38</v>
      </c>
      <c r="G126" s="13"/>
    </row>
    <row r="127" spans="1:14" ht="12.75">
      <c r="A127" s="10">
        <v>123</v>
      </c>
      <c r="B127" s="24">
        <v>407.4</v>
      </c>
      <c r="C127" s="27">
        <v>43447</v>
      </c>
      <c r="D127" s="26">
        <v>43426</v>
      </c>
      <c r="E127" s="11">
        <f t="shared" si="6"/>
        <v>-21</v>
      </c>
      <c r="F127" s="12">
        <f t="shared" si="7"/>
        <v>-8555.4</v>
      </c>
      <c r="G127" s="12"/>
      <c r="H127" s="4"/>
      <c r="I127" s="4"/>
      <c r="M127" s="4"/>
      <c r="N127" s="4"/>
    </row>
    <row r="128" spans="1:14" ht="12.75">
      <c r="A128" s="10">
        <v>124</v>
      </c>
      <c r="B128" s="24">
        <v>490210.14</v>
      </c>
      <c r="C128" s="27">
        <v>43447</v>
      </c>
      <c r="D128" s="26">
        <v>43438</v>
      </c>
      <c r="E128" s="11">
        <f t="shared" si="6"/>
        <v>-9</v>
      </c>
      <c r="F128" s="12">
        <f t="shared" si="7"/>
        <v>-4411891.26</v>
      </c>
      <c r="G128" s="12"/>
      <c r="H128" s="4"/>
      <c r="I128" s="4"/>
      <c r="M128" s="4"/>
      <c r="N128" s="4"/>
    </row>
    <row r="129" spans="1:14" ht="12.75">
      <c r="A129" s="10">
        <v>125</v>
      </c>
      <c r="B129" s="24">
        <v>17575.6</v>
      </c>
      <c r="C129" s="27">
        <v>43447</v>
      </c>
      <c r="D129" s="26">
        <v>43438</v>
      </c>
      <c r="E129" s="11">
        <f t="shared" si="6"/>
        <v>-9</v>
      </c>
      <c r="F129" s="12">
        <f t="shared" si="7"/>
        <v>-158180.4</v>
      </c>
      <c r="G129" s="12"/>
      <c r="H129" s="4"/>
      <c r="I129" s="4"/>
      <c r="M129" s="4"/>
      <c r="N129" s="4"/>
    </row>
    <row r="130" spans="1:14" ht="12.75">
      <c r="A130" s="10">
        <v>126</v>
      </c>
      <c r="B130" s="24">
        <v>339832.23</v>
      </c>
      <c r="C130" s="27">
        <v>43447</v>
      </c>
      <c r="D130" s="26">
        <v>43438</v>
      </c>
      <c r="E130" s="11">
        <f t="shared" si="6"/>
        <v>-9</v>
      </c>
      <c r="F130" s="12">
        <f t="shared" si="7"/>
        <v>-3058490.07</v>
      </c>
      <c r="G130" s="12"/>
      <c r="H130" s="4"/>
      <c r="I130" s="4"/>
      <c r="M130" s="4"/>
      <c r="N130" s="4"/>
    </row>
    <row r="131" spans="1:14" ht="12.75">
      <c r="A131" s="10">
        <v>127</v>
      </c>
      <c r="B131" s="24">
        <v>2167.2</v>
      </c>
      <c r="C131" s="27">
        <v>43446</v>
      </c>
      <c r="D131" s="26">
        <v>43438</v>
      </c>
      <c r="E131" s="11">
        <f t="shared" si="6"/>
        <v>-8</v>
      </c>
      <c r="F131" s="12">
        <f t="shared" si="7"/>
        <v>-17337.6</v>
      </c>
      <c r="G131" s="12"/>
      <c r="H131" s="4"/>
      <c r="I131" s="4"/>
      <c r="M131" s="4"/>
      <c r="N131" s="4"/>
    </row>
    <row r="132" spans="1:14" ht="12.75">
      <c r="A132" s="10">
        <v>128</v>
      </c>
      <c r="B132" s="24">
        <v>22476.96</v>
      </c>
      <c r="C132" s="27">
        <v>43446</v>
      </c>
      <c r="D132" s="26">
        <v>43438</v>
      </c>
      <c r="E132" s="11">
        <f t="shared" si="6"/>
        <v>-8</v>
      </c>
      <c r="F132" s="12">
        <f t="shared" si="7"/>
        <v>-179815.68</v>
      </c>
      <c r="G132" s="12"/>
      <c r="H132" s="4"/>
      <c r="I132" s="4"/>
      <c r="M132" s="4"/>
      <c r="N132" s="4"/>
    </row>
    <row r="133" spans="1:14" ht="12.75">
      <c r="A133" s="10">
        <v>129</v>
      </c>
      <c r="B133" s="24">
        <v>3370.77</v>
      </c>
      <c r="C133" s="27">
        <v>43445</v>
      </c>
      <c r="D133" s="26">
        <v>43438</v>
      </c>
      <c r="E133" s="11">
        <f t="shared" si="6"/>
        <v>-7</v>
      </c>
      <c r="F133" s="12">
        <f t="shared" si="7"/>
        <v>-23595.39</v>
      </c>
      <c r="G133" s="12"/>
      <c r="H133" s="4"/>
      <c r="I133" s="4"/>
      <c r="M133" s="4"/>
      <c r="N133" s="4"/>
    </row>
    <row r="134" spans="1:14" ht="12.75">
      <c r="A134" s="10">
        <v>130</v>
      </c>
      <c r="B134" s="24">
        <v>170</v>
      </c>
      <c r="C134" s="27">
        <v>43443</v>
      </c>
      <c r="D134" s="26">
        <v>43426</v>
      </c>
      <c r="E134" s="11">
        <f t="shared" si="6"/>
        <v>-17</v>
      </c>
      <c r="F134" s="12">
        <f t="shared" si="7"/>
        <v>-2890</v>
      </c>
      <c r="G134" s="12"/>
      <c r="H134" s="4"/>
      <c r="I134" s="4"/>
      <c r="M134" s="4"/>
      <c r="N134" s="4"/>
    </row>
    <row r="135" spans="1:14" ht="12.75">
      <c r="A135" s="10">
        <v>131</v>
      </c>
      <c r="B135" s="24">
        <v>158580.15</v>
      </c>
      <c r="C135" s="27">
        <v>43442</v>
      </c>
      <c r="D135" s="26">
        <v>43438</v>
      </c>
      <c r="E135" s="11">
        <f t="shared" si="6"/>
        <v>-4</v>
      </c>
      <c r="F135" s="12">
        <f t="shared" si="7"/>
        <v>-634320.6</v>
      </c>
      <c r="G135" s="12"/>
      <c r="H135" s="4"/>
      <c r="I135" s="4"/>
      <c r="M135" s="4"/>
      <c r="N135" s="4"/>
    </row>
    <row r="136" spans="1:14" ht="12.75">
      <c r="A136" s="10">
        <v>132</v>
      </c>
      <c r="B136" s="24">
        <v>1035.12</v>
      </c>
      <c r="C136" s="27">
        <v>43441</v>
      </c>
      <c r="D136" s="26">
        <v>43438</v>
      </c>
      <c r="E136" s="11">
        <f t="shared" si="6"/>
        <v>-3</v>
      </c>
      <c r="F136" s="12">
        <f t="shared" si="7"/>
        <v>-3105.3599999999997</v>
      </c>
      <c r="G136" s="12"/>
      <c r="H136" s="4"/>
      <c r="I136" s="4"/>
      <c r="M136" s="4"/>
      <c r="N136" s="4"/>
    </row>
    <row r="137" spans="1:14" ht="12.75">
      <c r="A137" s="10">
        <v>133</v>
      </c>
      <c r="B137" s="24">
        <v>271339.76</v>
      </c>
      <c r="C137" s="27">
        <v>43441</v>
      </c>
      <c r="D137" s="26">
        <v>43438</v>
      </c>
      <c r="E137" s="11">
        <f t="shared" si="6"/>
        <v>-3</v>
      </c>
      <c r="F137" s="12">
        <f t="shared" si="7"/>
        <v>-814019.28</v>
      </c>
      <c r="G137" s="12"/>
      <c r="H137" s="4"/>
      <c r="I137" s="4"/>
      <c r="M137" s="4"/>
      <c r="N137" s="4"/>
    </row>
    <row r="138" spans="1:14" ht="12.75">
      <c r="A138" s="10">
        <v>134</v>
      </c>
      <c r="B138" s="24">
        <v>174.16</v>
      </c>
      <c r="C138" s="27">
        <v>43441</v>
      </c>
      <c r="D138" s="26">
        <v>43438</v>
      </c>
      <c r="E138" s="11">
        <f t="shared" si="6"/>
        <v>-3</v>
      </c>
      <c r="F138" s="12">
        <f t="shared" si="7"/>
        <v>-522.48</v>
      </c>
      <c r="G138" s="12"/>
      <c r="H138" s="4"/>
      <c r="I138" s="4"/>
      <c r="M138" s="4"/>
      <c r="N138" s="4"/>
    </row>
    <row r="139" spans="1:14" ht="12.75">
      <c r="A139" s="10">
        <v>135</v>
      </c>
      <c r="B139" s="24">
        <v>11507.58</v>
      </c>
      <c r="C139" s="27">
        <v>43441</v>
      </c>
      <c r="D139" s="26">
        <v>43438</v>
      </c>
      <c r="E139" s="11">
        <f t="shared" si="6"/>
        <v>-3</v>
      </c>
      <c r="F139" s="12">
        <f t="shared" si="7"/>
        <v>-34522.74</v>
      </c>
      <c r="G139" s="12"/>
      <c r="H139" s="4"/>
      <c r="I139" s="4"/>
      <c r="M139" s="4"/>
      <c r="N139" s="4"/>
    </row>
    <row r="140" spans="1:14" ht="12.75">
      <c r="A140" s="10">
        <v>136</v>
      </c>
      <c r="B140" s="24">
        <v>24108.16</v>
      </c>
      <c r="C140" s="27">
        <v>43440</v>
      </c>
      <c r="D140" s="26">
        <v>43438</v>
      </c>
      <c r="E140" s="11">
        <f t="shared" si="6"/>
        <v>-2</v>
      </c>
      <c r="F140" s="12">
        <f t="shared" si="7"/>
        <v>-48216.32</v>
      </c>
      <c r="G140" s="12"/>
      <c r="H140" s="4"/>
      <c r="I140" s="4"/>
      <c r="M140" s="4"/>
      <c r="N140" s="4"/>
    </row>
    <row r="141" spans="1:14" ht="12.75">
      <c r="A141" s="10">
        <v>137</v>
      </c>
      <c r="B141" s="24">
        <v>65.79</v>
      </c>
      <c r="C141" s="27">
        <v>43440</v>
      </c>
      <c r="D141" s="26">
        <v>43438</v>
      </c>
      <c r="E141" s="11">
        <f t="shared" si="6"/>
        <v>-2</v>
      </c>
      <c r="F141" s="12">
        <f t="shared" si="7"/>
        <v>-131.58</v>
      </c>
      <c r="G141" s="12"/>
      <c r="H141" s="4"/>
      <c r="I141" s="4"/>
      <c r="M141" s="4"/>
      <c r="N141" s="4"/>
    </row>
    <row r="142" spans="1:14" ht="12.75">
      <c r="A142" s="10">
        <v>138</v>
      </c>
      <c r="B142" s="24">
        <v>1945.06</v>
      </c>
      <c r="C142" s="27">
        <v>43440</v>
      </c>
      <c r="D142" s="26">
        <v>43438</v>
      </c>
      <c r="E142" s="11">
        <f t="shared" si="6"/>
        <v>-2</v>
      </c>
      <c r="F142" s="12">
        <f t="shared" si="7"/>
        <v>-3890.12</v>
      </c>
      <c r="G142" s="12"/>
      <c r="H142" s="4"/>
      <c r="I142" s="4"/>
      <c r="M142" s="4"/>
      <c r="N142" s="4"/>
    </row>
    <row r="143" spans="1:14" ht="12.75">
      <c r="A143" s="10">
        <v>139</v>
      </c>
      <c r="B143" s="24">
        <v>2890.89</v>
      </c>
      <c r="C143" s="27">
        <v>43440</v>
      </c>
      <c r="D143" s="26">
        <v>43438</v>
      </c>
      <c r="E143" s="11">
        <f t="shared" si="6"/>
        <v>-2</v>
      </c>
      <c r="F143" s="12">
        <f t="shared" si="7"/>
        <v>-5781.78</v>
      </c>
      <c r="G143" s="12"/>
      <c r="H143" s="4"/>
      <c r="I143" s="4"/>
      <c r="M143" s="4"/>
      <c r="N143" s="4"/>
    </row>
    <row r="144" spans="1:14" ht="12.75">
      <c r="A144" s="10">
        <v>140</v>
      </c>
      <c r="B144" s="24">
        <v>20136.26</v>
      </c>
      <c r="C144" s="27">
        <v>43440</v>
      </c>
      <c r="D144" s="26">
        <v>43438</v>
      </c>
      <c r="E144" s="11">
        <f t="shared" si="6"/>
        <v>-2</v>
      </c>
      <c r="F144" s="12">
        <f t="shared" si="7"/>
        <v>-40272.52</v>
      </c>
      <c r="G144" s="12"/>
      <c r="H144" s="4"/>
      <c r="I144" s="4"/>
      <c r="M144" s="4"/>
      <c r="N144" s="4"/>
    </row>
    <row r="145" spans="1:14" ht="12.75">
      <c r="A145" s="10">
        <v>141</v>
      </c>
      <c r="B145" s="24">
        <v>2138.17</v>
      </c>
      <c r="C145" s="27">
        <v>43440</v>
      </c>
      <c r="D145" s="26">
        <v>43438</v>
      </c>
      <c r="E145" s="11">
        <f t="shared" si="6"/>
        <v>-2</v>
      </c>
      <c r="F145" s="12">
        <f t="shared" si="7"/>
        <v>-4276.34</v>
      </c>
      <c r="G145" s="12"/>
      <c r="H145" s="4"/>
      <c r="I145" s="4"/>
      <c r="M145" s="4"/>
      <c r="N145" s="4"/>
    </row>
    <row r="146" spans="1:14" ht="12.75">
      <c r="A146" s="10">
        <v>142</v>
      </c>
      <c r="B146" s="24">
        <v>29830.44</v>
      </c>
      <c r="C146" s="27">
        <v>43440</v>
      </c>
      <c r="D146" s="26">
        <v>43438</v>
      </c>
      <c r="E146" s="11">
        <f t="shared" si="6"/>
        <v>-2</v>
      </c>
      <c r="F146" s="12">
        <f t="shared" si="7"/>
        <v>-59660.88</v>
      </c>
      <c r="G146" s="12"/>
      <c r="H146" s="4"/>
      <c r="I146" s="4"/>
      <c r="M146" s="4"/>
      <c r="N146" s="4"/>
    </row>
    <row r="147" spans="1:14" ht="12.75">
      <c r="A147" s="10">
        <v>143</v>
      </c>
      <c r="B147" s="24">
        <v>758.35</v>
      </c>
      <c r="C147" s="27">
        <v>43435</v>
      </c>
      <c r="D147" s="26">
        <v>43416</v>
      </c>
      <c r="E147" s="11">
        <f t="shared" si="6"/>
        <v>-19</v>
      </c>
      <c r="F147" s="12">
        <f t="shared" si="7"/>
        <v>-14408.65</v>
      </c>
      <c r="G147" s="12"/>
      <c r="H147" s="4"/>
      <c r="I147" s="4"/>
      <c r="M147" s="4"/>
      <c r="N147" s="4"/>
    </row>
    <row r="148" spans="1:14" ht="12.75">
      <c r="A148" s="10">
        <v>144</v>
      </c>
      <c r="B148" s="24">
        <v>891.58</v>
      </c>
      <c r="C148" s="27">
        <v>43434</v>
      </c>
      <c r="D148" s="26">
        <v>43416</v>
      </c>
      <c r="E148" s="11">
        <f t="shared" si="6"/>
        <v>-18</v>
      </c>
      <c r="F148" s="12">
        <f t="shared" si="7"/>
        <v>-16048.44</v>
      </c>
      <c r="G148" s="12"/>
      <c r="H148" s="4"/>
      <c r="I148" s="4"/>
      <c r="M148" s="4"/>
      <c r="N148" s="4"/>
    </row>
    <row r="149" spans="1:14" ht="12.75">
      <c r="A149" s="10">
        <v>145</v>
      </c>
      <c r="B149" s="24">
        <v>32.22</v>
      </c>
      <c r="C149" s="27">
        <v>43427</v>
      </c>
      <c r="D149" s="26">
        <v>43416</v>
      </c>
      <c r="E149" s="11">
        <f t="shared" si="6"/>
        <v>-11</v>
      </c>
      <c r="F149" s="12">
        <f t="shared" si="7"/>
        <v>-354.41999999999996</v>
      </c>
      <c r="G149" s="12"/>
      <c r="H149" s="4"/>
      <c r="I149" s="4"/>
      <c r="M149" s="4"/>
      <c r="N149" s="4"/>
    </row>
    <row r="150" spans="1:14" ht="12.75">
      <c r="A150" s="10">
        <v>146</v>
      </c>
      <c r="B150" s="24">
        <v>4633.22</v>
      </c>
      <c r="C150" s="27">
        <v>43427</v>
      </c>
      <c r="D150" s="26">
        <v>43416</v>
      </c>
      <c r="E150" s="11">
        <f t="shared" si="6"/>
        <v>-11</v>
      </c>
      <c r="F150" s="12">
        <f t="shared" si="7"/>
        <v>-50965.420000000006</v>
      </c>
      <c r="G150" s="12"/>
      <c r="H150" s="4"/>
      <c r="I150" s="4"/>
      <c r="M150" s="4"/>
      <c r="N150" s="4"/>
    </row>
    <row r="151" spans="1:14" ht="12.75">
      <c r="A151" s="10">
        <v>147</v>
      </c>
      <c r="B151" s="24">
        <v>152917.24</v>
      </c>
      <c r="C151" s="27">
        <v>43426</v>
      </c>
      <c r="D151" s="26">
        <v>43416</v>
      </c>
      <c r="E151" s="11">
        <f t="shared" si="6"/>
        <v>-10</v>
      </c>
      <c r="F151" s="12">
        <f t="shared" si="7"/>
        <v>-1529172.4</v>
      </c>
      <c r="G151" s="12"/>
      <c r="H151" s="4"/>
      <c r="I151" s="4"/>
      <c r="M151" s="4"/>
      <c r="N151" s="4"/>
    </row>
    <row r="152" spans="1:14" ht="12.75">
      <c r="A152" s="10">
        <v>148</v>
      </c>
      <c r="B152" s="24">
        <v>35674.39</v>
      </c>
      <c r="C152" s="27">
        <v>43425</v>
      </c>
      <c r="D152" s="26">
        <v>43416</v>
      </c>
      <c r="E152" s="11">
        <f t="shared" si="6"/>
        <v>-9</v>
      </c>
      <c r="F152" s="12">
        <f t="shared" si="7"/>
        <v>-321069.51</v>
      </c>
      <c r="G152" s="12"/>
      <c r="H152" s="4"/>
      <c r="I152" s="4"/>
      <c r="M152" s="4"/>
      <c r="N152" s="4"/>
    </row>
    <row r="153" spans="1:14" ht="12.75">
      <c r="A153" s="10">
        <v>149</v>
      </c>
      <c r="B153" s="24">
        <v>566.7</v>
      </c>
      <c r="C153" s="27">
        <v>43412</v>
      </c>
      <c r="D153" s="26">
        <v>43390</v>
      </c>
      <c r="E153" s="11">
        <f t="shared" si="6"/>
        <v>-22</v>
      </c>
      <c r="F153" s="12">
        <f t="shared" si="7"/>
        <v>-12467.400000000001</v>
      </c>
      <c r="G153" s="12"/>
      <c r="H153" s="4"/>
      <c r="I153" s="4"/>
      <c r="M153" s="4"/>
      <c r="N153" s="4"/>
    </row>
    <row r="154" spans="1:14" ht="12.75">
      <c r="A154" s="10">
        <v>150</v>
      </c>
      <c r="B154" s="24">
        <v>385.97</v>
      </c>
      <c r="C154" s="27">
        <v>43412</v>
      </c>
      <c r="D154" s="26">
        <v>43403</v>
      </c>
      <c r="E154" s="11">
        <f t="shared" si="6"/>
        <v>-9</v>
      </c>
      <c r="F154" s="12">
        <f t="shared" si="7"/>
        <v>-3473.7300000000005</v>
      </c>
      <c r="G154" s="12"/>
      <c r="H154" s="4"/>
      <c r="I154" s="4"/>
      <c r="M154" s="4"/>
      <c r="N154" s="4"/>
    </row>
    <row r="155" spans="1:14" ht="12.75">
      <c r="A155" s="10">
        <v>151</v>
      </c>
      <c r="B155" s="24">
        <v>891.58</v>
      </c>
      <c r="C155" s="27">
        <v>43406</v>
      </c>
      <c r="D155" s="26">
        <v>43403</v>
      </c>
      <c r="E155" s="11">
        <f t="shared" si="6"/>
        <v>-3</v>
      </c>
      <c r="F155" s="12">
        <f t="shared" si="7"/>
        <v>-2674.7400000000002</v>
      </c>
      <c r="G155" s="12"/>
      <c r="H155" s="4"/>
      <c r="I155" s="4"/>
      <c r="M155" s="4"/>
      <c r="N155" s="4"/>
    </row>
    <row r="156" spans="1:14" ht="12.75">
      <c r="A156" s="10">
        <v>152</v>
      </c>
      <c r="B156" s="24">
        <v>32.22</v>
      </c>
      <c r="C156" s="27">
        <v>43394</v>
      </c>
      <c r="D156" s="26">
        <v>43390</v>
      </c>
      <c r="E156" s="11">
        <f t="shared" si="6"/>
        <v>-4</v>
      </c>
      <c r="F156" s="12">
        <f t="shared" si="7"/>
        <v>-128.88</v>
      </c>
      <c r="G156" s="12"/>
      <c r="H156" s="4"/>
      <c r="I156" s="4"/>
      <c r="M156" s="4"/>
      <c r="N156" s="4"/>
    </row>
    <row r="157" spans="1:14" ht="12.75">
      <c r="A157" s="10">
        <v>153</v>
      </c>
      <c r="B157" s="24">
        <v>4633.22</v>
      </c>
      <c r="C157" s="27">
        <v>43394</v>
      </c>
      <c r="D157" s="26">
        <v>43390</v>
      </c>
      <c r="E157" s="11">
        <f t="shared" si="6"/>
        <v>-4</v>
      </c>
      <c r="F157" s="12">
        <f t="shared" si="7"/>
        <v>-18532.88</v>
      </c>
      <c r="G157" s="12"/>
      <c r="H157" s="4"/>
      <c r="I157" s="4"/>
      <c r="M157" s="4"/>
      <c r="N157" s="4"/>
    </row>
    <row r="158" spans="1:14" ht="12.75">
      <c r="A158" s="10">
        <v>154</v>
      </c>
      <c r="B158" s="24">
        <v>68.65</v>
      </c>
      <c r="C158" s="27">
        <v>43393</v>
      </c>
      <c r="D158" s="26">
        <v>43384</v>
      </c>
      <c r="E158" s="11">
        <f t="shared" si="6"/>
        <v>-9</v>
      </c>
      <c r="F158" s="12">
        <f t="shared" si="7"/>
        <v>-617.85</v>
      </c>
      <c r="G158" s="12"/>
      <c r="H158" s="4"/>
      <c r="I158" s="4"/>
      <c r="M158" s="4"/>
      <c r="N158" s="4"/>
    </row>
    <row r="159" spans="1:14" ht="12.75">
      <c r="A159" s="10">
        <v>155</v>
      </c>
      <c r="B159" s="24">
        <v>327.06</v>
      </c>
      <c r="C159" s="27">
        <v>43393</v>
      </c>
      <c r="D159" s="26">
        <v>43384</v>
      </c>
      <c r="E159" s="11">
        <f t="shared" si="6"/>
        <v>-9</v>
      </c>
      <c r="F159" s="12">
        <f t="shared" si="7"/>
        <v>-2943.54</v>
      </c>
      <c r="G159" s="12"/>
      <c r="H159" s="4"/>
      <c r="I159" s="4"/>
      <c r="M159" s="4"/>
      <c r="N159" s="4"/>
    </row>
    <row r="160" spans="1:14" ht="12.75">
      <c r="A160" s="10">
        <v>156</v>
      </c>
      <c r="B160" s="24">
        <v>93.93</v>
      </c>
      <c r="C160" s="27">
        <v>43393</v>
      </c>
      <c r="D160" s="26">
        <v>43384</v>
      </c>
      <c r="E160" s="11">
        <f t="shared" si="6"/>
        <v>-9</v>
      </c>
      <c r="F160" s="12">
        <f t="shared" si="7"/>
        <v>-845.3700000000001</v>
      </c>
      <c r="G160" s="12"/>
      <c r="H160" s="4"/>
      <c r="I160" s="4"/>
      <c r="M160" s="4"/>
      <c r="N160" s="4"/>
    </row>
    <row r="161" spans="1:14" ht="12.75">
      <c r="A161" s="10">
        <v>157</v>
      </c>
      <c r="B161" s="24">
        <v>313.79</v>
      </c>
      <c r="C161" s="27">
        <v>43393</v>
      </c>
      <c r="D161" s="26">
        <v>43384</v>
      </c>
      <c r="E161" s="11">
        <f t="shared" si="6"/>
        <v>-9</v>
      </c>
      <c r="F161" s="12">
        <f t="shared" si="7"/>
        <v>-2824.11</v>
      </c>
      <c r="G161" s="12"/>
      <c r="H161" s="4"/>
      <c r="I161" s="4"/>
      <c r="M161" s="4"/>
      <c r="N161" s="4"/>
    </row>
    <row r="162" spans="1:14" ht="12.75">
      <c r="A162" s="10">
        <v>158</v>
      </c>
      <c r="B162" s="24">
        <v>79.84</v>
      </c>
      <c r="C162" s="27">
        <v>43393</v>
      </c>
      <c r="D162" s="26">
        <v>43384</v>
      </c>
      <c r="E162" s="11">
        <f t="shared" si="6"/>
        <v>-9</v>
      </c>
      <c r="F162" s="12">
        <f t="shared" si="7"/>
        <v>-718.5600000000001</v>
      </c>
      <c r="G162" s="12"/>
      <c r="H162" s="4"/>
      <c r="I162" s="4"/>
      <c r="M162" s="4"/>
      <c r="N162" s="4"/>
    </row>
    <row r="163" spans="1:14" ht="12.75">
      <c r="A163" s="10">
        <v>159</v>
      </c>
      <c r="B163" s="24">
        <v>371.12</v>
      </c>
      <c r="C163" s="27">
        <v>43393</v>
      </c>
      <c r="D163" s="26">
        <v>43384</v>
      </c>
      <c r="E163" s="11">
        <f t="shared" si="6"/>
        <v>-9</v>
      </c>
      <c r="F163" s="12">
        <f t="shared" si="7"/>
        <v>-3340.08</v>
      </c>
      <c r="G163" s="12"/>
      <c r="H163" s="4"/>
      <c r="I163" s="4"/>
      <c r="M163" s="4"/>
      <c r="N163" s="4"/>
    </row>
    <row r="164" spans="1:14" ht="12.75">
      <c r="A164" s="10">
        <v>160</v>
      </c>
      <c r="B164" s="24">
        <v>5427.31</v>
      </c>
      <c r="C164" s="27">
        <v>43392</v>
      </c>
      <c r="D164" s="26">
        <v>43376</v>
      </c>
      <c r="E164" s="11">
        <f aca="true" t="shared" si="8" ref="E164:E170">D164-C164</f>
        <v>-16</v>
      </c>
      <c r="F164" s="12">
        <f aca="true" t="shared" si="9" ref="F164:F170">E164*B164</f>
        <v>-86836.96</v>
      </c>
      <c r="G164" s="12"/>
      <c r="H164" s="4"/>
      <c r="I164" s="4"/>
      <c r="M164" s="4"/>
      <c r="N164" s="4"/>
    </row>
    <row r="165" spans="1:14" ht="12.75">
      <c r="A165" s="10">
        <v>161</v>
      </c>
      <c r="B165" s="24">
        <v>6214.68</v>
      </c>
      <c r="C165" s="27">
        <v>43392</v>
      </c>
      <c r="D165" s="26">
        <v>43376</v>
      </c>
      <c r="E165" s="11">
        <f t="shared" si="8"/>
        <v>-16</v>
      </c>
      <c r="F165" s="12">
        <f t="shared" si="9"/>
        <v>-99434.88</v>
      </c>
      <c r="G165" s="12"/>
      <c r="H165" s="4"/>
      <c r="I165" s="4"/>
      <c r="M165" s="4"/>
      <c r="N165" s="4"/>
    </row>
    <row r="166" spans="1:14" ht="12.75">
      <c r="A166" s="10">
        <v>162</v>
      </c>
      <c r="B166" s="24">
        <v>9389.78</v>
      </c>
      <c r="C166" s="27">
        <v>43392</v>
      </c>
      <c r="D166" s="26">
        <v>43376</v>
      </c>
      <c r="E166" s="11">
        <f t="shared" si="8"/>
        <v>-16</v>
      </c>
      <c r="F166" s="12">
        <f t="shared" si="9"/>
        <v>-150236.48</v>
      </c>
      <c r="G166" s="12"/>
      <c r="H166" s="4"/>
      <c r="I166" s="4"/>
      <c r="M166" s="4"/>
      <c r="N166" s="4"/>
    </row>
    <row r="167" spans="1:14" ht="12.75">
      <c r="A167" s="10">
        <v>163</v>
      </c>
      <c r="B167" s="24">
        <v>39878.31</v>
      </c>
      <c r="C167" s="27">
        <v>43390</v>
      </c>
      <c r="D167" s="26">
        <v>43390</v>
      </c>
      <c r="E167" s="11">
        <f t="shared" si="8"/>
        <v>0</v>
      </c>
      <c r="F167" s="12">
        <f t="shared" si="9"/>
        <v>0</v>
      </c>
      <c r="G167" s="12"/>
      <c r="H167" s="4"/>
      <c r="I167" s="4"/>
      <c r="M167" s="4"/>
      <c r="N167" s="4"/>
    </row>
    <row r="168" spans="1:14" ht="12.75">
      <c r="A168" s="10">
        <v>164</v>
      </c>
      <c r="B168" s="24">
        <v>2115.72</v>
      </c>
      <c r="C168" s="27">
        <v>43379</v>
      </c>
      <c r="D168" s="26">
        <v>43376</v>
      </c>
      <c r="E168" s="11">
        <f t="shared" si="8"/>
        <v>-3</v>
      </c>
      <c r="F168" s="12">
        <f t="shared" si="9"/>
        <v>-6347.16</v>
      </c>
      <c r="G168" s="12"/>
      <c r="H168" s="4"/>
      <c r="I168" s="4"/>
      <c r="M168" s="4"/>
      <c r="N168" s="4"/>
    </row>
    <row r="169" spans="1:14" ht="12.75">
      <c r="A169" s="10">
        <v>165</v>
      </c>
      <c r="B169" s="24">
        <v>2115.72</v>
      </c>
      <c r="C169" s="27">
        <v>43379</v>
      </c>
      <c r="D169" s="26">
        <v>43376</v>
      </c>
      <c r="E169" s="11">
        <f t="shared" si="8"/>
        <v>-3</v>
      </c>
      <c r="F169" s="12">
        <f t="shared" si="9"/>
        <v>-6347.16</v>
      </c>
      <c r="G169" s="12"/>
      <c r="H169" s="4"/>
      <c r="I169" s="4"/>
      <c r="M169" s="4"/>
      <c r="N169" s="4"/>
    </row>
    <row r="170" spans="1:14" ht="12.75">
      <c r="A170" s="10">
        <v>166</v>
      </c>
      <c r="B170" s="24">
        <v>2115.72</v>
      </c>
      <c r="C170" s="27">
        <v>43379</v>
      </c>
      <c r="D170" s="26">
        <v>43376</v>
      </c>
      <c r="E170" s="11">
        <f t="shared" si="8"/>
        <v>-3</v>
      </c>
      <c r="F170" s="12">
        <f t="shared" si="9"/>
        <v>-6347.16</v>
      </c>
      <c r="G170" s="12"/>
      <c r="H170" s="4"/>
      <c r="I170" s="4"/>
      <c r="M170" s="4"/>
      <c r="N170" s="4"/>
    </row>
    <row r="171" spans="1:7" ht="15.75">
      <c r="A171" s="20" t="s">
        <v>6</v>
      </c>
      <c r="B171" s="21">
        <f>SUM(B5:B170)</f>
        <v>3057471.250000002</v>
      </c>
      <c r="C171" s="22"/>
      <c r="D171" s="22"/>
      <c r="E171" s="23"/>
      <c r="F171" s="21">
        <f>SUM(F5:F170)</f>
        <v>-29707042.999999996</v>
      </c>
      <c r="G171" s="19">
        <f>F171/B171</f>
        <v>-9.716213357688966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2019-01-22T09:23:22Z</dcterms:modified>
  <cp:category/>
  <cp:version/>
  <cp:contentType/>
  <cp:contentStatus/>
</cp:coreProperties>
</file>