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<sst xmlns="http://schemas.openxmlformats.org/spreadsheetml/2006/main" count="54" uniqueCount="27">
  <si>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</si>
  <si>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</si>
  <si>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</si>
  <si>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</si>
  <si>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</si>
  <si>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</si>
  <si>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</si>
  <si>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</si>
  <si>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</si>
  <si>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</si>
  <si>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</si>
  <si>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</si>
  <si>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</si>
  <si>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</si>
  <si>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</si>
  <si>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</si>
  <si>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 TERZO TRIMESTRE DELL'ANNO 2016</t>
  </si>
  <si>
    <t>07.07.2016</t>
  </si>
  <si>
    <t>06.07.2016</t>
  </si>
  <si>
    <t>26.07.2016</t>
  </si>
  <si>
    <t>29.07.2016</t>
  </si>
  <si>
    <t>10.08.2016</t>
  </si>
  <si>
    <t>01.09.2016</t>
  </si>
  <si>
    <t>31.08.2016</t>
  </si>
  <si>
    <t>28.09.2016</t>
  </si>
  <si>
    <t>13.09.2016</t>
  </si>
  <si>
    <t>20.09.2016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</si>
</sst>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dd/mm/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pane ySplit="4" topLeftCell="BM5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7" t="s">
        <v>16</v>
      </c>
      <c r="B1" s="28"/>
      <c r="C1" s="28"/>
      <c r="D1" s="28"/>
      <c r="E1" s="28"/>
      <c r="F1" s="28"/>
      <c r="G1" s="29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30" t="s">
        <v>14</v>
      </c>
      <c r="B3" s="30" t="s">
        <v>15</v>
      </c>
      <c r="C3" s="32" t="s">
        <v>13</v>
      </c>
      <c r="D3" s="33"/>
      <c r="E3" s="34"/>
      <c r="F3" s="30" t="s">
        <v>3</v>
      </c>
      <c r="G3" s="30" t="s">
        <v>5</v>
      </c>
    </row>
    <row r="4" spans="1:7" s="7" customFormat="1" ht="51">
      <c r="A4" s="31"/>
      <c r="B4" s="31"/>
      <c r="C4" s="8" t="s">
        <v>1</v>
      </c>
      <c r="D4" s="8" t="s">
        <v>2</v>
      </c>
      <c r="E4" s="9" t="s">
        <v>4</v>
      </c>
      <c r="F4" s="31"/>
      <c r="G4" s="31"/>
    </row>
    <row r="5" spans="1:14" ht="12.75">
      <c r="A5" s="10">
        <v>1</v>
      </c>
      <c r="B5" s="24">
        <v>137.25</v>
      </c>
      <c r="C5" s="25">
        <v>42566</v>
      </c>
      <c r="D5" s="26" t="s">
        <v>17</v>
      </c>
      <c r="E5" s="11">
        <f>D5-C5</f>
        <v>-8</v>
      </c>
      <c r="F5" s="12">
        <f>E5*B5</f>
        <v>-1098</v>
      </c>
      <c r="G5" s="12"/>
      <c r="H5" s="4"/>
      <c r="I5" s="4"/>
      <c r="M5" s="4"/>
      <c r="N5" s="4"/>
    </row>
    <row r="6" spans="1:14" ht="12.75">
      <c r="A6" s="10">
        <v>2</v>
      </c>
      <c r="B6" s="24">
        <v>11.67</v>
      </c>
      <c r="C6" s="25">
        <v>42556</v>
      </c>
      <c r="D6" s="26" t="s">
        <v>18</v>
      </c>
      <c r="E6" s="11">
        <f aca="true" t="shared" si="0" ref="E6:E41">D6-C6</f>
        <v>1</v>
      </c>
      <c r="F6" s="12">
        <f aca="true" t="shared" si="1" ref="F6:F41">E6*B6</f>
        <v>11.67</v>
      </c>
      <c r="G6" s="12"/>
      <c r="H6" s="4"/>
      <c r="I6" s="4"/>
      <c r="M6" s="4"/>
      <c r="N6" s="4"/>
    </row>
    <row r="7" spans="1:14" ht="12.75">
      <c r="A7" s="10">
        <v>3</v>
      </c>
      <c r="B7" s="24">
        <v>29.17</v>
      </c>
      <c r="C7" s="25">
        <v>42556</v>
      </c>
      <c r="D7" s="26" t="s">
        <v>18</v>
      </c>
      <c r="E7" s="11">
        <f t="shared" si="0"/>
        <v>1</v>
      </c>
      <c r="F7" s="12">
        <f t="shared" si="1"/>
        <v>29.17</v>
      </c>
      <c r="G7" s="12"/>
      <c r="H7" s="4"/>
      <c r="I7" s="4"/>
      <c r="M7" s="4"/>
      <c r="N7" s="4"/>
    </row>
    <row r="8" spans="1:14" ht="12.75">
      <c r="A8" s="10">
        <v>4</v>
      </c>
      <c r="B8" s="24">
        <v>388.33</v>
      </c>
      <c r="C8" s="25">
        <v>42556</v>
      </c>
      <c r="D8" s="26" t="s">
        <v>18</v>
      </c>
      <c r="E8" s="11">
        <f t="shared" si="0"/>
        <v>1</v>
      </c>
      <c r="F8" s="12">
        <f t="shared" si="1"/>
        <v>388.33</v>
      </c>
      <c r="G8" s="12"/>
      <c r="H8" s="4"/>
      <c r="I8" s="4"/>
      <c r="M8" s="4"/>
      <c r="N8" s="4"/>
    </row>
    <row r="9" spans="1:14" ht="12.75">
      <c r="A9" s="10">
        <v>5</v>
      </c>
      <c r="B9" s="24">
        <v>44</v>
      </c>
      <c r="C9" s="25">
        <v>42556</v>
      </c>
      <c r="D9" s="26" t="s">
        <v>18</v>
      </c>
      <c r="E9" s="11">
        <f t="shared" si="0"/>
        <v>1</v>
      </c>
      <c r="F9" s="12">
        <f t="shared" si="1"/>
        <v>44</v>
      </c>
      <c r="G9" s="12"/>
      <c r="H9" s="4"/>
      <c r="I9" s="4"/>
      <c r="M9" s="4"/>
      <c r="N9" s="4"/>
    </row>
    <row r="10" spans="1:14" ht="12.75">
      <c r="A10" s="10">
        <v>6</v>
      </c>
      <c r="B10" s="24">
        <v>80.75</v>
      </c>
      <c r="C10" s="25">
        <v>42556</v>
      </c>
      <c r="D10" s="26" t="s">
        <v>18</v>
      </c>
      <c r="E10" s="11">
        <f t="shared" si="0"/>
        <v>1</v>
      </c>
      <c r="F10" s="12">
        <f t="shared" si="1"/>
        <v>80.75</v>
      </c>
      <c r="G10" s="12"/>
      <c r="H10" s="4"/>
      <c r="I10" s="4"/>
      <c r="M10" s="4"/>
      <c r="N10" s="4"/>
    </row>
    <row r="11" spans="1:14" ht="12.75">
      <c r="A11" s="10">
        <v>7</v>
      </c>
      <c r="B11" s="24">
        <v>26.67</v>
      </c>
      <c r="C11" s="25">
        <v>42556</v>
      </c>
      <c r="D11" s="26" t="s">
        <v>18</v>
      </c>
      <c r="E11" s="11">
        <f t="shared" si="0"/>
        <v>1</v>
      </c>
      <c r="F11" s="12">
        <f t="shared" si="1"/>
        <v>26.67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4">
        <v>5381.32</v>
      </c>
      <c r="C12" s="25">
        <v>42578</v>
      </c>
      <c r="D12" s="26" t="s">
        <v>19</v>
      </c>
      <c r="E12" s="11">
        <f t="shared" si="0"/>
        <v>-1</v>
      </c>
      <c r="F12" s="12">
        <f t="shared" si="1"/>
        <v>-5381.32</v>
      </c>
      <c r="G12" s="13"/>
    </row>
    <row r="13" spans="1:14" ht="12.75">
      <c r="A13" s="10">
        <v>9</v>
      </c>
      <c r="B13" s="24">
        <v>439.2</v>
      </c>
      <c r="C13" s="25">
        <v>42580</v>
      </c>
      <c r="D13" s="26" t="s">
        <v>20</v>
      </c>
      <c r="E13" s="11">
        <f t="shared" si="0"/>
        <v>0</v>
      </c>
      <c r="F13" s="12">
        <f t="shared" si="1"/>
        <v>0</v>
      </c>
      <c r="G13" s="12"/>
      <c r="H13" s="4"/>
      <c r="I13" s="4"/>
      <c r="M13" s="4"/>
      <c r="N13" s="4"/>
    </row>
    <row r="14" spans="1:14" ht="12.75">
      <c r="A14" s="10">
        <v>10</v>
      </c>
      <c r="B14" s="24">
        <v>17358.77</v>
      </c>
      <c r="C14" s="25">
        <v>42582</v>
      </c>
      <c r="D14" s="26" t="s">
        <v>19</v>
      </c>
      <c r="E14" s="11">
        <f t="shared" si="0"/>
        <v>-5</v>
      </c>
      <c r="F14" s="12">
        <f t="shared" si="1"/>
        <v>-86793.85</v>
      </c>
      <c r="G14" s="12"/>
      <c r="H14" s="4"/>
      <c r="I14" s="4"/>
      <c r="M14" s="4"/>
      <c r="N14" s="4"/>
    </row>
    <row r="15" spans="1:14" ht="12.75">
      <c r="A15" s="10">
        <v>11</v>
      </c>
      <c r="B15" s="24">
        <v>439.2</v>
      </c>
      <c r="C15" s="25">
        <v>42603</v>
      </c>
      <c r="D15" s="26" t="s">
        <v>21</v>
      </c>
      <c r="E15" s="11">
        <f t="shared" si="0"/>
        <v>-11</v>
      </c>
      <c r="F15" s="12">
        <f t="shared" si="1"/>
        <v>-4831.2</v>
      </c>
      <c r="G15" s="12"/>
      <c r="H15" s="4"/>
      <c r="I15" s="4"/>
      <c r="M15" s="4"/>
      <c r="N15" s="4"/>
    </row>
    <row r="16" spans="1:14" ht="12.75">
      <c r="A16" s="10">
        <v>12</v>
      </c>
      <c r="B16" s="24">
        <v>658.8</v>
      </c>
      <c r="C16" s="25">
        <v>42603</v>
      </c>
      <c r="D16" s="26" t="s">
        <v>21</v>
      </c>
      <c r="E16" s="11">
        <f t="shared" si="0"/>
        <v>-11</v>
      </c>
      <c r="F16" s="12">
        <f t="shared" si="1"/>
        <v>-7246.799999999999</v>
      </c>
      <c r="G16" s="12"/>
      <c r="H16" s="4"/>
      <c r="I16" s="4"/>
      <c r="M16" s="4"/>
      <c r="N16" s="4"/>
    </row>
    <row r="17" spans="1:14" ht="12.75">
      <c r="A17" s="10">
        <v>13</v>
      </c>
      <c r="B17" s="24">
        <v>2236.26</v>
      </c>
      <c r="C17" s="25">
        <v>42606</v>
      </c>
      <c r="D17" s="26" t="s">
        <v>21</v>
      </c>
      <c r="E17" s="11">
        <f t="shared" si="0"/>
        <v>-14</v>
      </c>
      <c r="F17" s="12">
        <f t="shared" si="1"/>
        <v>-31307.640000000003</v>
      </c>
      <c r="G17" s="12"/>
      <c r="H17" s="4"/>
      <c r="I17" s="4"/>
      <c r="M17" s="4"/>
      <c r="N17" s="4"/>
    </row>
    <row r="18" spans="1:14" ht="12.75">
      <c r="A18" s="10">
        <v>14</v>
      </c>
      <c r="B18" s="24">
        <v>4500</v>
      </c>
      <c r="C18" s="25">
        <v>42609</v>
      </c>
      <c r="D18" s="26" t="s">
        <v>21</v>
      </c>
      <c r="E18" s="11">
        <f t="shared" si="0"/>
        <v>-17</v>
      </c>
      <c r="F18" s="12">
        <f t="shared" si="1"/>
        <v>-76500</v>
      </c>
      <c r="G18" s="12"/>
      <c r="H18" s="4"/>
      <c r="I18" s="4"/>
      <c r="M18" s="4"/>
      <c r="N18" s="4"/>
    </row>
    <row r="19" spans="1:14" ht="12.75">
      <c r="A19" s="10">
        <v>15</v>
      </c>
      <c r="B19" s="24">
        <v>758.35</v>
      </c>
      <c r="C19" s="25">
        <v>42613</v>
      </c>
      <c r="D19" s="26" t="s">
        <v>21</v>
      </c>
      <c r="E19" s="11">
        <f t="shared" si="0"/>
        <v>-21</v>
      </c>
      <c r="F19" s="12">
        <f t="shared" si="1"/>
        <v>-15925.35</v>
      </c>
      <c r="G19" s="12"/>
      <c r="H19" s="4"/>
      <c r="I19" s="4"/>
      <c r="M19" s="4"/>
      <c r="N19" s="4"/>
    </row>
    <row r="20" spans="1:14" ht="12.75">
      <c r="A20" s="10">
        <v>16</v>
      </c>
      <c r="B20" s="24">
        <v>4272.37</v>
      </c>
      <c r="C20" s="25">
        <v>42617</v>
      </c>
      <c r="D20" s="26" t="s">
        <v>22</v>
      </c>
      <c r="E20" s="11">
        <f t="shared" si="0"/>
        <v>-3</v>
      </c>
      <c r="F20" s="12">
        <f t="shared" si="1"/>
        <v>-12817.11</v>
      </c>
      <c r="G20" s="12"/>
      <c r="H20" s="4"/>
      <c r="I20" s="4"/>
      <c r="M20" s="4"/>
      <c r="N20" s="4"/>
    </row>
    <row r="21" spans="1:14" ht="12.75">
      <c r="A21" s="10">
        <v>17</v>
      </c>
      <c r="B21" s="24">
        <v>4272.32</v>
      </c>
      <c r="C21" s="25">
        <v>42617</v>
      </c>
      <c r="D21" s="26" t="s">
        <v>22</v>
      </c>
      <c r="E21" s="11">
        <f t="shared" si="0"/>
        <v>-3</v>
      </c>
      <c r="F21" s="12">
        <f t="shared" si="1"/>
        <v>-12816.96</v>
      </c>
      <c r="G21" s="12"/>
      <c r="H21" s="4"/>
      <c r="I21" s="4"/>
      <c r="M21" s="4"/>
      <c r="N21" s="4"/>
    </row>
    <row r="22" spans="1:14" ht="12.75">
      <c r="A22" s="10">
        <v>18</v>
      </c>
      <c r="B22" s="24">
        <v>5179.58</v>
      </c>
      <c r="C22" s="25">
        <v>42628</v>
      </c>
      <c r="D22" s="26" t="s">
        <v>22</v>
      </c>
      <c r="E22" s="11">
        <f t="shared" si="0"/>
        <v>-14</v>
      </c>
      <c r="F22" s="12">
        <f t="shared" si="1"/>
        <v>-72514.12</v>
      </c>
      <c r="G22" s="12"/>
      <c r="H22" s="4"/>
      <c r="I22" s="4"/>
      <c r="M22" s="4"/>
      <c r="N22" s="4"/>
    </row>
    <row r="23" spans="1:14" ht="12.75">
      <c r="A23" s="10">
        <v>19</v>
      </c>
      <c r="B23" s="24">
        <v>116.5</v>
      </c>
      <c r="C23" s="25">
        <v>42630</v>
      </c>
      <c r="D23" s="26" t="s">
        <v>23</v>
      </c>
      <c r="E23" s="11">
        <f t="shared" si="0"/>
        <v>-17</v>
      </c>
      <c r="F23" s="12">
        <f t="shared" si="1"/>
        <v>-1980.5</v>
      </c>
      <c r="G23" s="12"/>
      <c r="H23" s="4"/>
      <c r="I23" s="4"/>
      <c r="M23" s="4"/>
      <c r="N23" s="4"/>
    </row>
    <row r="24" spans="1:14" ht="12.75">
      <c r="A24" s="10">
        <v>20</v>
      </c>
      <c r="B24" s="24">
        <v>14396</v>
      </c>
      <c r="C24" s="25">
        <v>42638</v>
      </c>
      <c r="D24" s="26" t="s">
        <v>22</v>
      </c>
      <c r="E24" s="11">
        <f t="shared" si="0"/>
        <v>-24</v>
      </c>
      <c r="F24" s="12">
        <f t="shared" si="1"/>
        <v>-345504</v>
      </c>
      <c r="G24" s="12"/>
      <c r="H24" s="4"/>
      <c r="I24" s="4"/>
      <c r="M24" s="4"/>
      <c r="N24" s="4"/>
    </row>
    <row r="25" spans="1:14" ht="12.75">
      <c r="A25" s="10">
        <v>21</v>
      </c>
      <c r="B25" s="24">
        <v>4448.95</v>
      </c>
      <c r="C25" s="25">
        <v>42645</v>
      </c>
      <c r="D25" s="26" t="s">
        <v>24</v>
      </c>
      <c r="E25" s="11">
        <f t="shared" si="0"/>
        <v>-4</v>
      </c>
      <c r="F25" s="12">
        <f t="shared" si="1"/>
        <v>-17795.8</v>
      </c>
      <c r="G25" s="12"/>
      <c r="H25" s="4"/>
      <c r="I25" s="4"/>
      <c r="M25" s="4"/>
      <c r="N25" s="4"/>
    </row>
    <row r="26" spans="1:14" ht="12.75">
      <c r="A26" s="10">
        <v>22</v>
      </c>
      <c r="B26" s="24">
        <v>160.13</v>
      </c>
      <c r="C26" s="25">
        <v>42645</v>
      </c>
      <c r="D26" s="26" t="s">
        <v>25</v>
      </c>
      <c r="E26" s="11">
        <f t="shared" si="0"/>
        <v>-19</v>
      </c>
      <c r="F26" s="12">
        <f t="shared" si="1"/>
        <v>-3042.47</v>
      </c>
      <c r="G26" s="12"/>
      <c r="H26" s="4"/>
      <c r="I26" s="4"/>
      <c r="M26" s="4"/>
      <c r="N26" s="4"/>
    </row>
    <row r="27" spans="1:14" ht="12.75">
      <c r="A27" s="10">
        <v>23</v>
      </c>
      <c r="B27" s="24">
        <v>40040.49</v>
      </c>
      <c r="C27" s="25">
        <v>42645</v>
      </c>
      <c r="D27" s="26" t="s">
        <v>24</v>
      </c>
      <c r="E27" s="11">
        <f t="shared" si="0"/>
        <v>-4</v>
      </c>
      <c r="F27" s="12">
        <f t="shared" si="1"/>
        <v>-160161.96</v>
      </c>
      <c r="G27" s="12"/>
      <c r="H27" s="4"/>
      <c r="I27" s="4"/>
      <c r="M27" s="4"/>
      <c r="N27" s="4"/>
    </row>
    <row r="28" spans="1:14" ht="12.75">
      <c r="A28" s="10">
        <v>24</v>
      </c>
      <c r="B28" s="24">
        <v>206332.15</v>
      </c>
      <c r="C28" s="25">
        <v>42648</v>
      </c>
      <c r="D28" s="26" t="s">
        <v>24</v>
      </c>
      <c r="E28" s="11">
        <f t="shared" si="0"/>
        <v>-7</v>
      </c>
      <c r="F28" s="12">
        <f t="shared" si="1"/>
        <v>-1444325.05</v>
      </c>
      <c r="G28" s="12"/>
      <c r="H28" s="4"/>
      <c r="I28" s="4"/>
      <c r="M28" s="4"/>
      <c r="N28" s="4"/>
    </row>
    <row r="29" spans="1:14" ht="12.75">
      <c r="A29" s="10">
        <v>25</v>
      </c>
      <c r="B29" s="24">
        <v>29946.91</v>
      </c>
      <c r="C29" s="25">
        <v>42648</v>
      </c>
      <c r="D29" s="26" t="s">
        <v>24</v>
      </c>
      <c r="E29" s="11">
        <f t="shared" si="0"/>
        <v>-7</v>
      </c>
      <c r="F29" s="12">
        <f t="shared" si="1"/>
        <v>-209628.37</v>
      </c>
      <c r="G29" s="12"/>
      <c r="H29" s="4"/>
      <c r="I29" s="4"/>
      <c r="M29" s="4"/>
      <c r="N29" s="4"/>
    </row>
    <row r="30" spans="1:14" ht="12.75">
      <c r="A30" s="10">
        <v>26</v>
      </c>
      <c r="B30" s="24">
        <v>708.55</v>
      </c>
      <c r="C30" s="25">
        <v>42648</v>
      </c>
      <c r="D30" s="26" t="s">
        <v>24</v>
      </c>
      <c r="E30" s="11">
        <f t="shared" si="0"/>
        <v>-7</v>
      </c>
      <c r="F30" s="12">
        <f t="shared" si="1"/>
        <v>-4959.849999999999</v>
      </c>
      <c r="G30" s="12"/>
      <c r="H30" s="4"/>
      <c r="I30" s="4"/>
      <c r="M30" s="4"/>
      <c r="N30" s="4"/>
    </row>
    <row r="31" spans="1:14" ht="12.75">
      <c r="A31" s="10">
        <v>27</v>
      </c>
      <c r="B31" s="24">
        <v>30.5</v>
      </c>
      <c r="C31" s="25">
        <v>42649</v>
      </c>
      <c r="D31" s="26" t="s">
        <v>25</v>
      </c>
      <c r="E31" s="11">
        <f t="shared" si="0"/>
        <v>-23</v>
      </c>
      <c r="F31" s="12">
        <f t="shared" si="1"/>
        <v>-701.5</v>
      </c>
      <c r="G31" s="12"/>
      <c r="H31" s="4"/>
      <c r="I31" s="4"/>
      <c r="M31" s="4"/>
      <c r="N31" s="4"/>
    </row>
    <row r="32" spans="1:14" ht="12.75">
      <c r="A32" s="10">
        <v>28</v>
      </c>
      <c r="B32" s="24">
        <v>144.88</v>
      </c>
      <c r="C32" s="25">
        <v>42649</v>
      </c>
      <c r="D32" s="26" t="s">
        <v>25</v>
      </c>
      <c r="E32" s="11">
        <f t="shared" si="0"/>
        <v>-23</v>
      </c>
      <c r="F32" s="12">
        <f t="shared" si="1"/>
        <v>-3332.24</v>
      </c>
      <c r="G32" s="12"/>
      <c r="H32" s="4"/>
      <c r="I32" s="4"/>
      <c r="M32" s="4"/>
      <c r="N32" s="4"/>
    </row>
    <row r="33" spans="1:14" ht="12.75">
      <c r="A33" s="10">
        <v>29</v>
      </c>
      <c r="B33" s="24">
        <v>5179.58</v>
      </c>
      <c r="C33" s="25">
        <v>42649</v>
      </c>
      <c r="D33" s="26" t="s">
        <v>24</v>
      </c>
      <c r="E33" s="11">
        <f t="shared" si="0"/>
        <v>-8</v>
      </c>
      <c r="F33" s="12">
        <f t="shared" si="1"/>
        <v>-41436.64</v>
      </c>
      <c r="G33" s="12"/>
      <c r="H33" s="4"/>
      <c r="I33" s="4"/>
      <c r="M33" s="4"/>
      <c r="N33" s="4"/>
    </row>
    <row r="34" spans="1:14" ht="12.75">
      <c r="A34" s="10">
        <v>30</v>
      </c>
      <c r="B34" s="24">
        <v>5381.32</v>
      </c>
      <c r="C34" s="25">
        <v>42658</v>
      </c>
      <c r="D34" s="26" t="s">
        <v>24</v>
      </c>
      <c r="E34" s="11">
        <f t="shared" si="0"/>
        <v>-17</v>
      </c>
      <c r="F34" s="12">
        <f t="shared" si="1"/>
        <v>-91482.44</v>
      </c>
      <c r="G34" s="12"/>
      <c r="H34" s="4"/>
      <c r="I34" s="4"/>
      <c r="M34" s="4"/>
      <c r="N34" s="4"/>
    </row>
    <row r="35" spans="1:14" ht="12.75">
      <c r="A35" s="10">
        <v>31</v>
      </c>
      <c r="B35" s="24">
        <v>974.58</v>
      </c>
      <c r="C35" s="25">
        <v>42659</v>
      </c>
      <c r="D35" s="26" t="s">
        <v>24</v>
      </c>
      <c r="E35" s="11">
        <f t="shared" si="0"/>
        <v>-18</v>
      </c>
      <c r="F35" s="12">
        <f t="shared" si="1"/>
        <v>-17542.440000000002</v>
      </c>
      <c r="G35" s="12"/>
      <c r="H35" s="4"/>
      <c r="I35" s="4"/>
      <c r="M35" s="4"/>
      <c r="N35" s="4"/>
    </row>
    <row r="36" spans="1:14" ht="12.75">
      <c r="A36" s="10">
        <v>32</v>
      </c>
      <c r="B36" s="24">
        <v>344.21</v>
      </c>
      <c r="C36" s="25">
        <v>42637</v>
      </c>
      <c r="D36" s="26" t="s">
        <v>26</v>
      </c>
      <c r="E36" s="11">
        <f t="shared" si="0"/>
        <v>-4</v>
      </c>
      <c r="F36" s="12">
        <f t="shared" si="1"/>
        <v>-1376.84</v>
      </c>
      <c r="G36" s="12"/>
      <c r="H36" s="4"/>
      <c r="I36" s="4"/>
      <c r="M36" s="4"/>
      <c r="N36" s="4"/>
    </row>
    <row r="37" spans="1:14" ht="12.75">
      <c r="A37" s="10">
        <v>33</v>
      </c>
      <c r="B37" s="24">
        <v>48.44</v>
      </c>
      <c r="C37" s="25">
        <v>42637</v>
      </c>
      <c r="D37" s="26" t="s">
        <v>26</v>
      </c>
      <c r="E37" s="11">
        <f t="shared" si="0"/>
        <v>-4</v>
      </c>
      <c r="F37" s="12">
        <f t="shared" si="1"/>
        <v>-193.76</v>
      </c>
      <c r="G37" s="12"/>
      <c r="H37" s="4"/>
      <c r="I37" s="4"/>
      <c r="M37" s="4"/>
      <c r="N37" s="4"/>
    </row>
    <row r="38" spans="1:14" ht="12.75">
      <c r="A38" s="10">
        <v>34</v>
      </c>
      <c r="B38" s="24">
        <v>281.92</v>
      </c>
      <c r="C38" s="25">
        <v>42637</v>
      </c>
      <c r="D38" s="26" t="s">
        <v>26</v>
      </c>
      <c r="E38" s="11">
        <f t="shared" si="0"/>
        <v>-4</v>
      </c>
      <c r="F38" s="12">
        <f t="shared" si="1"/>
        <v>-1127.68</v>
      </c>
      <c r="G38" s="12"/>
      <c r="H38" s="4"/>
      <c r="I38" s="4"/>
      <c r="M38" s="4"/>
      <c r="N38" s="4"/>
    </row>
    <row r="39" spans="1:14" ht="12.75">
      <c r="A39" s="10">
        <v>35</v>
      </c>
      <c r="B39" s="24">
        <v>63.27</v>
      </c>
      <c r="C39" s="25">
        <v>42637</v>
      </c>
      <c r="D39" s="26" t="s">
        <v>26</v>
      </c>
      <c r="E39" s="11">
        <f t="shared" si="0"/>
        <v>-4</v>
      </c>
      <c r="F39" s="12">
        <f t="shared" si="1"/>
        <v>-253.08</v>
      </c>
      <c r="G39" s="12"/>
      <c r="H39" s="4"/>
      <c r="I39" s="4"/>
      <c r="M39" s="4"/>
      <c r="N39" s="4"/>
    </row>
    <row r="40" spans="1:14" ht="12.75">
      <c r="A40" s="10">
        <v>36</v>
      </c>
      <c r="B40" s="24">
        <v>219.63</v>
      </c>
      <c r="C40" s="25">
        <v>42637</v>
      </c>
      <c r="D40" s="26" t="s">
        <v>26</v>
      </c>
      <c r="E40" s="11">
        <f t="shared" si="0"/>
        <v>-4</v>
      </c>
      <c r="F40" s="12">
        <f t="shared" si="1"/>
        <v>-878.52</v>
      </c>
      <c r="G40" s="12"/>
      <c r="H40" s="4"/>
      <c r="I40" s="4"/>
      <c r="M40" s="4"/>
      <c r="N40" s="4"/>
    </row>
    <row r="41" spans="1:14" ht="12.75">
      <c r="A41" s="10">
        <v>37</v>
      </c>
      <c r="B41" s="24">
        <v>45.94</v>
      </c>
      <c r="C41" s="25">
        <v>42637</v>
      </c>
      <c r="D41" s="26" t="s">
        <v>26</v>
      </c>
      <c r="E41" s="11">
        <f t="shared" si="0"/>
        <v>-4</v>
      </c>
      <c r="F41" s="12">
        <f t="shared" si="1"/>
        <v>-183.76</v>
      </c>
      <c r="G41" s="12"/>
      <c r="H41" s="4"/>
      <c r="I41" s="4"/>
      <c r="M41" s="4"/>
      <c r="N41" s="4"/>
    </row>
    <row r="42" spans="1:7" ht="15.75">
      <c r="A42" s="20" t="s">
        <v>6</v>
      </c>
      <c r="B42" s="21">
        <f>SUM(B5:B41)</f>
        <v>355077.96</v>
      </c>
      <c r="C42" s="22"/>
      <c r="D42" s="22"/>
      <c r="E42" s="23"/>
      <c r="F42" s="21">
        <f>SUM(F5:F41)</f>
        <v>-2672558.66</v>
      </c>
      <c r="G42" s="19">
        <f>F42/B42</f>
        <v>-7.526681351892413</v>
      </c>
    </row>
  </sheetData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Monari_Mo</cp:lastModifiedBy>
  <cp:lastPrinted>2015-01-23T13:33:52Z</cp:lastPrinted>
  <dcterms:created xsi:type="dcterms:W3CDTF">2015-01-21T10:44:24Z</dcterms:created>
  <dcterms:modified xsi:type="dcterms:W3CDTF">2016-10-17T14:36:48Z</dcterms:modified>
  <cp:category/>
  <cp:version/>
  <cp:contentType/>
  <cp:contentStatus/>
</cp:coreProperties>
</file>