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<sst xmlns="http://schemas.openxmlformats.org/spreadsheetml/2006/main" count="62" uniqueCount="25">
  <si>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</si>
  <si>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</si>
  <si>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</si>
  <si>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</si>
  <si>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</si>
  <si>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</si>
  <si>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</si>
  <si>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</si>
  <si>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</si>
  <si>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</si>
  <si>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</si>
  <si>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</si>
  <si>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</si>
  <si>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</si>
  <si>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</si>
  <si>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</si>
  <si>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 SECONDO TRIMESTRE DELL'ANNO 2016</t>
  </si>
  <si>
    <t>05.04.2016</t>
  </si>
  <si>
    <t>18.04.2016</t>
  </si>
  <si>
    <t>28.04.2016</t>
  </si>
  <si>
    <t>17.05.2016</t>
  </si>
  <si>
    <t>31.05.2016</t>
  </si>
  <si>
    <t>01.06.2016</t>
  </si>
  <si>
    <t>14.06.2016</t>
  </si>
  <si>
    <t>13.06.2016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</si>
</sst>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dd/mm/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pane ySplit="4" topLeftCell="BM38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6" t="s">
        <v>16</v>
      </c>
      <c r="B1" s="27"/>
      <c r="C1" s="27"/>
      <c r="D1" s="27"/>
      <c r="E1" s="27"/>
      <c r="F1" s="27"/>
      <c r="G1" s="28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7" customFormat="1" ht="51">
      <c r="A4" s="30"/>
      <c r="B4" s="30"/>
      <c r="C4" s="8" t="s">
        <v>1</v>
      </c>
      <c r="D4" s="8" t="s">
        <v>2</v>
      </c>
      <c r="E4" s="9" t="s">
        <v>4</v>
      </c>
      <c r="F4" s="30"/>
      <c r="G4" s="30"/>
    </row>
    <row r="5" spans="1:14" ht="12.75">
      <c r="A5" s="10">
        <v>1</v>
      </c>
      <c r="B5" s="24">
        <v>11497.35</v>
      </c>
      <c r="C5" s="25">
        <v>42467</v>
      </c>
      <c r="D5" s="34" t="s">
        <v>17</v>
      </c>
      <c r="E5" s="11">
        <f>D5-C5</f>
        <v>-2</v>
      </c>
      <c r="F5" s="12">
        <f>E5*B5</f>
        <v>-22994.7</v>
      </c>
      <c r="G5" s="12"/>
      <c r="H5" s="4"/>
      <c r="I5" s="4"/>
      <c r="M5" s="4"/>
      <c r="N5" s="4"/>
    </row>
    <row r="6" spans="1:14" ht="12.75">
      <c r="A6" s="10">
        <v>2</v>
      </c>
      <c r="B6" s="24">
        <v>14774.37</v>
      </c>
      <c r="C6" s="25">
        <v>42469</v>
      </c>
      <c r="D6" s="34" t="s">
        <v>17</v>
      </c>
      <c r="E6" s="11">
        <f aca="true" t="shared" si="0" ref="E6:E49">D6-C6</f>
        <v>-4</v>
      </c>
      <c r="F6" s="12">
        <f aca="true" t="shared" si="1" ref="F6:F49">E6*B6</f>
        <v>-59097.48</v>
      </c>
      <c r="G6" s="12"/>
      <c r="H6" s="4"/>
      <c r="I6" s="4"/>
      <c r="M6" s="4"/>
      <c r="N6" s="4"/>
    </row>
    <row r="7" spans="1:14" ht="12.75">
      <c r="A7" s="10">
        <v>3</v>
      </c>
      <c r="B7" s="24">
        <v>4770.98</v>
      </c>
      <c r="C7" s="25">
        <v>42473</v>
      </c>
      <c r="D7" s="34" t="s">
        <v>17</v>
      </c>
      <c r="E7" s="11">
        <f t="shared" si="0"/>
        <v>-8</v>
      </c>
      <c r="F7" s="12">
        <f t="shared" si="1"/>
        <v>-38167.84</v>
      </c>
      <c r="G7" s="12"/>
      <c r="H7" s="4"/>
      <c r="I7" s="4"/>
      <c r="M7" s="4"/>
      <c r="N7" s="4"/>
    </row>
    <row r="8" spans="1:14" ht="12.75">
      <c r="A8" s="10">
        <v>4</v>
      </c>
      <c r="B8" s="24">
        <v>26421.54</v>
      </c>
      <c r="C8" s="25">
        <v>42482</v>
      </c>
      <c r="D8" s="34" t="s">
        <v>17</v>
      </c>
      <c r="E8" s="11">
        <f t="shared" si="0"/>
        <v>-17</v>
      </c>
      <c r="F8" s="12">
        <f t="shared" si="1"/>
        <v>-449166.18</v>
      </c>
      <c r="G8" s="12"/>
      <c r="H8" s="4"/>
      <c r="I8" s="4"/>
      <c r="M8" s="4"/>
      <c r="N8" s="4"/>
    </row>
    <row r="9" spans="1:14" ht="12.75">
      <c r="A9" s="10">
        <v>5</v>
      </c>
      <c r="B9" s="24">
        <v>83.5</v>
      </c>
      <c r="C9" s="25">
        <v>42483</v>
      </c>
      <c r="D9" s="34" t="s">
        <v>18</v>
      </c>
      <c r="E9" s="11">
        <f t="shared" si="0"/>
        <v>-5</v>
      </c>
      <c r="F9" s="12">
        <f t="shared" si="1"/>
        <v>-417.5</v>
      </c>
      <c r="G9" s="12"/>
      <c r="H9" s="4"/>
      <c r="I9" s="4"/>
      <c r="M9" s="4"/>
      <c r="N9" s="4"/>
    </row>
    <row r="10" spans="1:14" ht="12.75">
      <c r="A10" s="10">
        <v>6</v>
      </c>
      <c r="B10" s="24">
        <v>5179.58</v>
      </c>
      <c r="C10" s="25">
        <v>42490</v>
      </c>
      <c r="D10" s="34" t="s">
        <v>19</v>
      </c>
      <c r="E10" s="11">
        <f t="shared" si="0"/>
        <v>-2</v>
      </c>
      <c r="F10" s="12">
        <f t="shared" si="1"/>
        <v>-10359.16</v>
      </c>
      <c r="G10" s="12"/>
      <c r="H10" s="4"/>
      <c r="I10" s="4"/>
      <c r="M10" s="4"/>
      <c r="N10" s="4"/>
    </row>
    <row r="11" spans="1:14" ht="12.75">
      <c r="A11" s="10">
        <v>7</v>
      </c>
      <c r="B11" s="24">
        <v>8540</v>
      </c>
      <c r="C11" s="25">
        <v>42498</v>
      </c>
      <c r="D11" s="34" t="s">
        <v>19</v>
      </c>
      <c r="E11" s="11">
        <f t="shared" si="0"/>
        <v>-10</v>
      </c>
      <c r="F11" s="12">
        <f t="shared" si="1"/>
        <v>-85400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4">
        <v>91.5</v>
      </c>
      <c r="C12" s="25">
        <v>42504</v>
      </c>
      <c r="D12" s="34" t="s">
        <v>18</v>
      </c>
      <c r="E12" s="11">
        <f t="shared" si="0"/>
        <v>-26</v>
      </c>
      <c r="F12" s="12">
        <f t="shared" si="1"/>
        <v>-2379</v>
      </c>
      <c r="G12" s="13"/>
    </row>
    <row r="13" spans="1:14" ht="12.75">
      <c r="A13" s="10">
        <v>9</v>
      </c>
      <c r="B13" s="24">
        <v>7021</v>
      </c>
      <c r="C13" s="25">
        <v>42505</v>
      </c>
      <c r="D13" s="34" t="s">
        <v>19</v>
      </c>
      <c r="E13" s="11">
        <f t="shared" si="0"/>
        <v>-17</v>
      </c>
      <c r="F13" s="12">
        <f t="shared" si="1"/>
        <v>-119357</v>
      </c>
      <c r="G13" s="12"/>
      <c r="H13" s="4"/>
      <c r="I13" s="4"/>
      <c r="M13" s="4"/>
      <c r="N13" s="4"/>
    </row>
    <row r="14" spans="1:14" ht="12.75">
      <c r="A14" s="10">
        <v>10</v>
      </c>
      <c r="B14" s="24">
        <v>112004.54</v>
      </c>
      <c r="C14" s="25">
        <v>42505</v>
      </c>
      <c r="D14" s="34" t="s">
        <v>19</v>
      </c>
      <c r="E14" s="11">
        <f t="shared" si="0"/>
        <v>-17</v>
      </c>
      <c r="F14" s="12">
        <f t="shared" si="1"/>
        <v>-1904077.18</v>
      </c>
      <c r="G14" s="12"/>
      <c r="H14" s="4"/>
      <c r="I14" s="4"/>
      <c r="M14" s="4"/>
      <c r="N14" s="4"/>
    </row>
    <row r="15" spans="1:14" ht="12.75">
      <c r="A15" s="10">
        <v>11</v>
      </c>
      <c r="B15" s="24">
        <v>658.8</v>
      </c>
      <c r="C15" s="25">
        <v>42508</v>
      </c>
      <c r="D15" s="34" t="s">
        <v>20</v>
      </c>
      <c r="E15" s="11">
        <f t="shared" si="0"/>
        <v>-1</v>
      </c>
      <c r="F15" s="12">
        <f t="shared" si="1"/>
        <v>-658.8</v>
      </c>
      <c r="G15" s="12"/>
      <c r="H15" s="4"/>
      <c r="I15" s="4"/>
      <c r="M15" s="4"/>
      <c r="N15" s="4"/>
    </row>
    <row r="16" spans="1:14" ht="12.75">
      <c r="A16" s="10">
        <v>12</v>
      </c>
      <c r="B16" s="24">
        <v>439.2</v>
      </c>
      <c r="C16" s="25">
        <v>42508</v>
      </c>
      <c r="D16" s="34" t="s">
        <v>20</v>
      </c>
      <c r="E16" s="11">
        <f t="shared" si="0"/>
        <v>-1</v>
      </c>
      <c r="F16" s="12">
        <f t="shared" si="1"/>
        <v>-439.2</v>
      </c>
      <c r="G16" s="12"/>
      <c r="H16" s="4"/>
      <c r="I16" s="4"/>
      <c r="M16" s="4"/>
      <c r="N16" s="4"/>
    </row>
    <row r="17" spans="1:14" ht="12.75">
      <c r="A17" s="10">
        <v>13</v>
      </c>
      <c r="B17" s="24">
        <v>1916.01</v>
      </c>
      <c r="C17" s="25">
        <v>42511</v>
      </c>
      <c r="D17" s="34" t="s">
        <v>20</v>
      </c>
      <c r="E17" s="11">
        <f t="shared" si="0"/>
        <v>-4</v>
      </c>
      <c r="F17" s="12">
        <f t="shared" si="1"/>
        <v>-7664.04</v>
      </c>
      <c r="G17" s="12"/>
      <c r="H17" s="4"/>
      <c r="I17" s="4"/>
      <c r="M17" s="4"/>
      <c r="N17" s="4"/>
    </row>
    <row r="18" spans="1:14" ht="12.75">
      <c r="A18" s="10">
        <v>14</v>
      </c>
      <c r="B18" s="24">
        <v>320.25</v>
      </c>
      <c r="C18" s="25">
        <v>42511</v>
      </c>
      <c r="D18" s="34" t="s">
        <v>20</v>
      </c>
      <c r="E18" s="11">
        <f t="shared" si="0"/>
        <v>-4</v>
      </c>
      <c r="F18" s="12">
        <f t="shared" si="1"/>
        <v>-1281</v>
      </c>
      <c r="G18" s="12"/>
      <c r="H18" s="4"/>
      <c r="I18" s="4"/>
      <c r="M18" s="4"/>
      <c r="N18" s="4"/>
    </row>
    <row r="19" spans="1:14" ht="12.75">
      <c r="A19" s="10">
        <v>15</v>
      </c>
      <c r="B19" s="24">
        <v>4240.59</v>
      </c>
      <c r="C19" s="25">
        <v>42512</v>
      </c>
      <c r="D19" s="34" t="s">
        <v>20</v>
      </c>
      <c r="E19" s="11">
        <f t="shared" si="0"/>
        <v>-5</v>
      </c>
      <c r="F19" s="12">
        <f t="shared" si="1"/>
        <v>-21202.95</v>
      </c>
      <c r="G19" s="12"/>
      <c r="H19" s="4"/>
      <c r="I19" s="4"/>
      <c r="M19" s="4"/>
      <c r="N19" s="4"/>
    </row>
    <row r="20" spans="1:14" ht="12.75">
      <c r="A20" s="10">
        <v>16</v>
      </c>
      <c r="B20" s="24">
        <v>5381.32</v>
      </c>
      <c r="C20" s="25">
        <v>42516</v>
      </c>
      <c r="D20" s="34" t="s">
        <v>20</v>
      </c>
      <c r="E20" s="11">
        <f t="shared" si="0"/>
        <v>-9</v>
      </c>
      <c r="F20" s="12">
        <f t="shared" si="1"/>
        <v>-48431.88</v>
      </c>
      <c r="G20" s="12"/>
      <c r="H20" s="4"/>
      <c r="I20" s="4"/>
      <c r="M20" s="4"/>
      <c r="N20" s="4"/>
    </row>
    <row r="21" spans="1:14" ht="12.75">
      <c r="A21" s="10">
        <v>17</v>
      </c>
      <c r="B21" s="24">
        <v>4500</v>
      </c>
      <c r="C21" s="25">
        <v>42517</v>
      </c>
      <c r="D21" s="34" t="s">
        <v>20</v>
      </c>
      <c r="E21" s="11">
        <f t="shared" si="0"/>
        <v>-10</v>
      </c>
      <c r="F21" s="12">
        <f t="shared" si="1"/>
        <v>-45000</v>
      </c>
      <c r="G21" s="12"/>
      <c r="H21" s="4"/>
      <c r="I21" s="4"/>
      <c r="M21" s="4"/>
      <c r="N21" s="4"/>
    </row>
    <row r="22" spans="1:14" ht="12.75">
      <c r="A22" s="10">
        <v>18</v>
      </c>
      <c r="B22" s="24">
        <v>758.35</v>
      </c>
      <c r="C22" s="25">
        <v>42518</v>
      </c>
      <c r="D22" s="34" t="s">
        <v>20</v>
      </c>
      <c r="E22" s="11">
        <f t="shared" si="0"/>
        <v>-11</v>
      </c>
      <c r="F22" s="12">
        <f t="shared" si="1"/>
        <v>-8341.85</v>
      </c>
      <c r="G22" s="12"/>
      <c r="H22" s="4"/>
      <c r="I22" s="4"/>
      <c r="M22" s="4"/>
      <c r="N22" s="4"/>
    </row>
    <row r="23" spans="1:14" ht="12.75">
      <c r="A23" s="10">
        <v>19</v>
      </c>
      <c r="B23" s="24">
        <v>2080</v>
      </c>
      <c r="C23" s="25">
        <v>42524</v>
      </c>
      <c r="D23" s="34" t="s">
        <v>21</v>
      </c>
      <c r="E23" s="11">
        <f t="shared" si="0"/>
        <v>-3</v>
      </c>
      <c r="F23" s="12">
        <f t="shared" si="1"/>
        <v>-6240</v>
      </c>
      <c r="G23" s="12"/>
      <c r="H23" s="4"/>
      <c r="I23" s="4"/>
      <c r="M23" s="4"/>
      <c r="N23" s="4"/>
    </row>
    <row r="24" spans="1:14" ht="12.75">
      <c r="A24" s="10">
        <v>20</v>
      </c>
      <c r="B24" s="24">
        <v>29280</v>
      </c>
      <c r="C24" s="25">
        <v>42524</v>
      </c>
      <c r="D24" s="34" t="s">
        <v>22</v>
      </c>
      <c r="E24" s="11">
        <f t="shared" si="0"/>
        <v>-2</v>
      </c>
      <c r="F24" s="12">
        <f t="shared" si="1"/>
        <v>-58560</v>
      </c>
      <c r="G24" s="12"/>
      <c r="H24" s="4"/>
      <c r="I24" s="4"/>
      <c r="M24" s="4"/>
      <c r="N24" s="4"/>
    </row>
    <row r="25" spans="1:14" ht="12.75">
      <c r="A25" s="10">
        <v>21</v>
      </c>
      <c r="B25" s="24">
        <v>18975.39</v>
      </c>
      <c r="C25" s="25">
        <v>42525</v>
      </c>
      <c r="D25" s="34" t="s">
        <v>22</v>
      </c>
      <c r="E25" s="11">
        <f t="shared" si="0"/>
        <v>-3</v>
      </c>
      <c r="F25" s="12">
        <f t="shared" si="1"/>
        <v>-56926.17</v>
      </c>
      <c r="G25" s="12"/>
      <c r="H25" s="4"/>
      <c r="I25" s="4"/>
      <c r="M25" s="4"/>
      <c r="N25" s="4"/>
    </row>
    <row r="26" spans="1:14" ht="12.75">
      <c r="A26" s="10">
        <v>22</v>
      </c>
      <c r="B26" s="24">
        <v>160.13</v>
      </c>
      <c r="C26" s="25">
        <v>42530</v>
      </c>
      <c r="D26" s="34" t="s">
        <v>21</v>
      </c>
      <c r="E26" s="11">
        <f t="shared" si="0"/>
        <v>-9</v>
      </c>
      <c r="F26" s="12">
        <f t="shared" si="1"/>
        <v>-1441.17</v>
      </c>
      <c r="G26" s="12"/>
      <c r="H26" s="4"/>
      <c r="I26" s="4"/>
      <c r="M26" s="4"/>
      <c r="N26" s="4"/>
    </row>
    <row r="27" spans="1:14" ht="12.75">
      <c r="A27" s="10">
        <v>23</v>
      </c>
      <c r="B27" s="24">
        <v>997.66</v>
      </c>
      <c r="C27" s="25">
        <v>42530</v>
      </c>
      <c r="D27" s="34" t="s">
        <v>22</v>
      </c>
      <c r="E27" s="11">
        <f t="shared" si="0"/>
        <v>-8</v>
      </c>
      <c r="F27" s="12">
        <f t="shared" si="1"/>
        <v>-7981.28</v>
      </c>
      <c r="G27" s="12"/>
      <c r="H27" s="4"/>
      <c r="I27" s="4"/>
      <c r="M27" s="4"/>
      <c r="N27" s="4"/>
    </row>
    <row r="28" spans="1:14" ht="12.75">
      <c r="A28" s="10">
        <v>24</v>
      </c>
      <c r="B28" s="24">
        <v>390.89</v>
      </c>
      <c r="C28" s="25">
        <v>42532</v>
      </c>
      <c r="D28" s="34" t="s">
        <v>22</v>
      </c>
      <c r="E28" s="11">
        <f t="shared" si="0"/>
        <v>-10</v>
      </c>
      <c r="F28" s="12">
        <f t="shared" si="1"/>
        <v>-3908.8999999999996</v>
      </c>
      <c r="G28" s="12"/>
      <c r="H28" s="4"/>
      <c r="I28" s="4"/>
      <c r="M28" s="4"/>
      <c r="N28" s="4"/>
    </row>
    <row r="29" spans="1:14" ht="12.75">
      <c r="A29" s="10">
        <v>25</v>
      </c>
      <c r="B29" s="24">
        <v>278.87</v>
      </c>
      <c r="C29" s="25">
        <v>42532</v>
      </c>
      <c r="D29" s="34" t="s">
        <v>22</v>
      </c>
      <c r="E29" s="11">
        <f t="shared" si="0"/>
        <v>-10</v>
      </c>
      <c r="F29" s="12">
        <f t="shared" si="1"/>
        <v>-2788.7</v>
      </c>
      <c r="G29" s="12"/>
      <c r="H29" s="4"/>
      <c r="I29" s="4"/>
      <c r="M29" s="4"/>
      <c r="N29" s="4"/>
    </row>
    <row r="30" spans="1:14" ht="12.75">
      <c r="A30" s="10">
        <v>26</v>
      </c>
      <c r="B30" s="24">
        <v>839.36</v>
      </c>
      <c r="C30" s="25">
        <v>42532</v>
      </c>
      <c r="D30" s="34" t="s">
        <v>22</v>
      </c>
      <c r="E30" s="11">
        <f t="shared" si="0"/>
        <v>-10</v>
      </c>
      <c r="F30" s="12">
        <f t="shared" si="1"/>
        <v>-8393.6</v>
      </c>
      <c r="G30" s="12"/>
      <c r="H30" s="4"/>
      <c r="I30" s="4"/>
      <c r="M30" s="4"/>
      <c r="N30" s="4"/>
    </row>
    <row r="31" spans="1:14" ht="12.75">
      <c r="A31" s="10">
        <v>27</v>
      </c>
      <c r="B31" s="24">
        <v>111.69</v>
      </c>
      <c r="C31" s="25">
        <v>42533</v>
      </c>
      <c r="D31" s="34" t="s">
        <v>21</v>
      </c>
      <c r="E31" s="11">
        <f t="shared" si="0"/>
        <v>-12</v>
      </c>
      <c r="F31" s="12">
        <f t="shared" si="1"/>
        <v>-1340.28</v>
      </c>
      <c r="G31" s="12"/>
      <c r="H31" s="4"/>
      <c r="I31" s="4"/>
      <c r="M31" s="4"/>
      <c r="N31" s="4"/>
    </row>
    <row r="32" spans="1:14" ht="12.75">
      <c r="A32" s="10">
        <v>28</v>
      </c>
      <c r="B32" s="24">
        <v>167.75</v>
      </c>
      <c r="C32" s="25">
        <v>42537</v>
      </c>
      <c r="D32" s="34" t="s">
        <v>21</v>
      </c>
      <c r="E32" s="11">
        <f t="shared" si="0"/>
        <v>-16</v>
      </c>
      <c r="F32" s="12">
        <f t="shared" si="1"/>
        <v>-2684</v>
      </c>
      <c r="G32" s="12"/>
      <c r="H32" s="4"/>
      <c r="I32" s="4"/>
      <c r="M32" s="4"/>
      <c r="N32" s="4"/>
    </row>
    <row r="33" spans="1:14" ht="12.75">
      <c r="A33" s="10">
        <v>29</v>
      </c>
      <c r="B33" s="24">
        <v>36653.7</v>
      </c>
      <c r="C33" s="25">
        <v>42540</v>
      </c>
      <c r="D33" s="34" t="s">
        <v>23</v>
      </c>
      <c r="E33" s="11">
        <f t="shared" si="0"/>
        <v>-5</v>
      </c>
      <c r="F33" s="12">
        <f t="shared" si="1"/>
        <v>-183268.5</v>
      </c>
      <c r="G33" s="12"/>
      <c r="H33" s="4"/>
      <c r="I33" s="4"/>
      <c r="M33" s="4"/>
      <c r="N33" s="4"/>
    </row>
    <row r="34" spans="1:14" ht="12.75">
      <c r="A34" s="10">
        <v>30</v>
      </c>
      <c r="B34" s="24">
        <v>4272.37</v>
      </c>
      <c r="C34" s="25">
        <v>42541</v>
      </c>
      <c r="D34" s="34" t="s">
        <v>23</v>
      </c>
      <c r="E34" s="11">
        <f t="shared" si="0"/>
        <v>-6</v>
      </c>
      <c r="F34" s="12">
        <f t="shared" si="1"/>
        <v>-25634.22</v>
      </c>
      <c r="G34" s="12"/>
      <c r="H34" s="4"/>
      <c r="I34" s="4"/>
      <c r="M34" s="4"/>
      <c r="N34" s="4"/>
    </row>
    <row r="35" spans="1:14" ht="12.75">
      <c r="A35" s="10">
        <v>31</v>
      </c>
      <c r="B35" s="24">
        <v>4272.37</v>
      </c>
      <c r="C35" s="25">
        <v>42541</v>
      </c>
      <c r="D35" s="34" t="s">
        <v>23</v>
      </c>
      <c r="E35" s="11">
        <f t="shared" si="0"/>
        <v>-6</v>
      </c>
      <c r="F35" s="12">
        <f t="shared" si="1"/>
        <v>-25634.22</v>
      </c>
      <c r="G35" s="12"/>
      <c r="H35" s="4"/>
      <c r="I35" s="4"/>
      <c r="M35" s="4"/>
      <c r="N35" s="4"/>
    </row>
    <row r="36" spans="1:14" ht="12.75">
      <c r="A36" s="10">
        <v>32</v>
      </c>
      <c r="B36" s="24">
        <v>4272.37</v>
      </c>
      <c r="C36" s="25">
        <v>42541</v>
      </c>
      <c r="D36" s="34" t="s">
        <v>23</v>
      </c>
      <c r="E36" s="11">
        <f t="shared" si="0"/>
        <v>-6</v>
      </c>
      <c r="F36" s="12">
        <f t="shared" si="1"/>
        <v>-25634.22</v>
      </c>
      <c r="G36" s="12"/>
      <c r="H36" s="4"/>
      <c r="I36" s="4"/>
      <c r="M36" s="4"/>
      <c r="N36" s="4"/>
    </row>
    <row r="37" spans="1:14" ht="12.75">
      <c r="A37" s="10">
        <v>33</v>
      </c>
      <c r="B37" s="24">
        <v>152.5</v>
      </c>
      <c r="C37" s="25">
        <v>42543</v>
      </c>
      <c r="D37" s="34" t="s">
        <v>21</v>
      </c>
      <c r="E37" s="11">
        <f t="shared" si="0"/>
        <v>-22</v>
      </c>
      <c r="F37" s="12">
        <f t="shared" si="1"/>
        <v>-3355</v>
      </c>
      <c r="G37" s="12"/>
      <c r="H37" s="4"/>
      <c r="I37" s="4"/>
      <c r="M37" s="4"/>
      <c r="N37" s="4"/>
    </row>
    <row r="38" spans="1:14" ht="12.75">
      <c r="A38" s="10">
        <v>34</v>
      </c>
      <c r="B38" s="24">
        <v>4977.84</v>
      </c>
      <c r="C38" s="25">
        <v>42545</v>
      </c>
      <c r="D38" s="34" t="s">
        <v>23</v>
      </c>
      <c r="E38" s="11">
        <f t="shared" si="0"/>
        <v>-10</v>
      </c>
      <c r="F38" s="12">
        <f t="shared" si="1"/>
        <v>-49778.4</v>
      </c>
      <c r="G38" s="12"/>
      <c r="H38" s="4"/>
      <c r="I38" s="4"/>
      <c r="M38" s="4"/>
      <c r="N38" s="4"/>
    </row>
    <row r="39" spans="1:14" ht="12.75">
      <c r="A39" s="10">
        <v>35</v>
      </c>
      <c r="B39" s="24">
        <v>82.4</v>
      </c>
      <c r="C39" s="25">
        <v>42546</v>
      </c>
      <c r="D39" s="34" t="s">
        <v>21</v>
      </c>
      <c r="E39" s="11">
        <f t="shared" si="0"/>
        <v>-25</v>
      </c>
      <c r="F39" s="12">
        <f t="shared" si="1"/>
        <v>-2060</v>
      </c>
      <c r="G39" s="12"/>
      <c r="H39" s="4"/>
      <c r="I39" s="4"/>
      <c r="M39" s="4"/>
      <c r="N39" s="4"/>
    </row>
    <row r="40" spans="1:14" ht="12.75">
      <c r="A40" s="10">
        <v>36</v>
      </c>
      <c r="B40" s="24">
        <v>4072.63</v>
      </c>
      <c r="C40" s="25">
        <v>42546</v>
      </c>
      <c r="D40" s="34" t="s">
        <v>23</v>
      </c>
      <c r="E40" s="11">
        <f t="shared" si="0"/>
        <v>-11</v>
      </c>
      <c r="F40" s="12">
        <f t="shared" si="1"/>
        <v>-44798.93</v>
      </c>
      <c r="G40" s="12"/>
      <c r="H40" s="4"/>
      <c r="I40" s="4"/>
      <c r="M40" s="4"/>
      <c r="N40" s="4"/>
    </row>
    <row r="41" spans="1:14" ht="12.75">
      <c r="A41" s="10">
        <v>37</v>
      </c>
      <c r="B41" s="24">
        <v>7027.2</v>
      </c>
      <c r="C41" s="25">
        <v>42547</v>
      </c>
      <c r="D41" s="34" t="s">
        <v>23</v>
      </c>
      <c r="E41" s="11">
        <f t="shared" si="0"/>
        <v>-12</v>
      </c>
      <c r="F41" s="12">
        <f t="shared" si="1"/>
        <v>-84326.4</v>
      </c>
      <c r="G41" s="12"/>
      <c r="H41" s="4"/>
      <c r="I41" s="4"/>
      <c r="M41" s="4"/>
      <c r="N41" s="4"/>
    </row>
    <row r="42" spans="1:14" ht="12.75">
      <c r="A42" s="10">
        <v>38</v>
      </c>
      <c r="B42" s="24">
        <v>463.6</v>
      </c>
      <c r="C42" s="25">
        <v>42550</v>
      </c>
      <c r="D42" s="34" t="s">
        <v>23</v>
      </c>
      <c r="E42" s="11">
        <f t="shared" si="0"/>
        <v>-15</v>
      </c>
      <c r="F42" s="12">
        <f t="shared" si="1"/>
        <v>-6954</v>
      </c>
      <c r="G42" s="12"/>
      <c r="H42" s="4"/>
      <c r="I42" s="4"/>
      <c r="M42" s="4"/>
      <c r="N42" s="4"/>
    </row>
    <row r="43" spans="1:14" ht="12.75">
      <c r="A43" s="10">
        <v>39</v>
      </c>
      <c r="B43" s="24">
        <v>144.88</v>
      </c>
      <c r="C43" s="25">
        <v>42552</v>
      </c>
      <c r="D43" s="34" t="s">
        <v>24</v>
      </c>
      <c r="E43" s="11">
        <f t="shared" si="0"/>
        <v>-18</v>
      </c>
      <c r="F43" s="12">
        <f t="shared" si="1"/>
        <v>-2607.84</v>
      </c>
      <c r="G43" s="12"/>
      <c r="H43" s="4"/>
      <c r="I43" s="4"/>
      <c r="M43" s="4"/>
      <c r="N43" s="4"/>
    </row>
    <row r="44" spans="1:14" ht="12.75">
      <c r="A44" s="10">
        <v>40</v>
      </c>
      <c r="B44" s="24">
        <v>49.78</v>
      </c>
      <c r="C44" s="25">
        <v>42552</v>
      </c>
      <c r="D44" s="34" t="s">
        <v>23</v>
      </c>
      <c r="E44" s="11">
        <f t="shared" si="0"/>
        <v>-17</v>
      </c>
      <c r="F44" s="12">
        <f t="shared" si="1"/>
        <v>-846.26</v>
      </c>
      <c r="G44" s="12"/>
      <c r="H44" s="4"/>
      <c r="I44" s="4"/>
      <c r="M44" s="4"/>
      <c r="N44" s="4"/>
    </row>
    <row r="45" spans="1:14" ht="12.75">
      <c r="A45" s="10">
        <v>41</v>
      </c>
      <c r="B45" s="24">
        <v>4272.37</v>
      </c>
      <c r="C45" s="25">
        <v>42553</v>
      </c>
      <c r="D45" s="34" t="s">
        <v>23</v>
      </c>
      <c r="E45" s="11">
        <f t="shared" si="0"/>
        <v>-18</v>
      </c>
      <c r="F45" s="12">
        <f t="shared" si="1"/>
        <v>-76902.66</v>
      </c>
      <c r="G45" s="12"/>
      <c r="H45" s="4"/>
      <c r="I45" s="4"/>
      <c r="M45" s="4"/>
      <c r="N45" s="4"/>
    </row>
    <row r="46" spans="1:14" ht="12.75">
      <c r="A46" s="10">
        <v>42</v>
      </c>
      <c r="B46" s="24">
        <v>41735.13</v>
      </c>
      <c r="C46" s="25">
        <v>42557</v>
      </c>
      <c r="D46" s="34" t="s">
        <v>23</v>
      </c>
      <c r="E46" s="11">
        <f t="shared" si="0"/>
        <v>-22</v>
      </c>
      <c r="F46" s="12">
        <f t="shared" si="1"/>
        <v>-918172.86</v>
      </c>
      <c r="G46" s="12"/>
      <c r="H46" s="4"/>
      <c r="I46" s="4"/>
      <c r="M46" s="4"/>
      <c r="N46" s="4"/>
    </row>
    <row r="47" spans="1:14" ht="12.75">
      <c r="A47" s="10">
        <v>43</v>
      </c>
      <c r="B47" s="24">
        <v>528735.9</v>
      </c>
      <c r="C47" s="25">
        <v>42561</v>
      </c>
      <c r="D47" s="34" t="s">
        <v>23</v>
      </c>
      <c r="E47" s="11">
        <f t="shared" si="0"/>
        <v>-26</v>
      </c>
      <c r="F47" s="12">
        <f t="shared" si="1"/>
        <v>-13747133.4</v>
      </c>
      <c r="G47" s="12"/>
      <c r="H47" s="4"/>
      <c r="I47" s="4"/>
      <c r="M47" s="4"/>
      <c r="N47" s="4"/>
    </row>
    <row r="48" spans="1:14" ht="12.75">
      <c r="A48" s="10">
        <v>44</v>
      </c>
      <c r="B48" s="24">
        <v>120940.89</v>
      </c>
      <c r="C48" s="25">
        <v>42561</v>
      </c>
      <c r="D48" s="34" t="s">
        <v>23</v>
      </c>
      <c r="E48" s="11">
        <f t="shared" si="0"/>
        <v>-26</v>
      </c>
      <c r="F48" s="12">
        <f t="shared" si="1"/>
        <v>-3144463.14</v>
      </c>
      <c r="G48" s="12"/>
      <c r="H48" s="4"/>
      <c r="I48" s="4"/>
      <c r="M48" s="4"/>
      <c r="N48" s="4"/>
    </row>
    <row r="49" spans="1:14" ht="12.75">
      <c r="A49" s="10">
        <v>45</v>
      </c>
      <c r="B49" s="24">
        <v>1736.55</v>
      </c>
      <c r="C49" s="25">
        <v>42561</v>
      </c>
      <c r="D49" s="34" t="s">
        <v>23</v>
      </c>
      <c r="E49" s="11">
        <f t="shared" si="0"/>
        <v>-26</v>
      </c>
      <c r="F49" s="12">
        <f t="shared" si="1"/>
        <v>-45150.299999999996</v>
      </c>
      <c r="G49" s="12"/>
      <c r="H49" s="4"/>
      <c r="I49" s="4"/>
      <c r="M49" s="4"/>
      <c r="N49" s="4"/>
    </row>
    <row r="50" spans="1:7" ht="15.75">
      <c r="A50" s="20" t="s">
        <v>6</v>
      </c>
      <c r="B50" s="21">
        <f>SUM(B5:B49)</f>
        <v>1025743.1000000002</v>
      </c>
      <c r="C50" s="22"/>
      <c r="D50" s="22"/>
      <c r="E50" s="23"/>
      <c r="F50" s="21">
        <f>SUM(F5:F49)</f>
        <v>-21361420.21</v>
      </c>
      <c r="G50" s="19">
        <f>F50/B50</f>
        <v>-20.82531211762477</v>
      </c>
    </row>
  </sheetData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Monari_Mo</cp:lastModifiedBy>
  <cp:lastPrinted>2015-01-23T13:33:52Z</cp:lastPrinted>
  <dcterms:created xsi:type="dcterms:W3CDTF">2015-01-21T10:44:24Z</dcterms:created>
  <dcterms:modified xsi:type="dcterms:W3CDTF">2016-07-21T10:57:58Z</dcterms:modified>
  <cp:category/>
  <cp:version/>
  <cp:contentType/>
  <cp:contentStatus/>
</cp:coreProperties>
</file>